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nvn.sharepoint.com/sites/Informatiestandaarden/Gedeelde documenten/eOverdracht 2022/Plan van aanpak eOverdracht/subprojecten/2. website/4. middelen voor opmaak/Opgemaakt/"/>
    </mc:Choice>
  </mc:AlternateContent>
  <xr:revisionPtr revIDLastSave="3" documentId="13_ncr:1_{91690085-9E5D-9043-9718-1BA308CF7EFC}" xr6:coauthVersionLast="47" xr6:coauthVersionMax="47" xr10:uidLastSave="{24A05905-504F-417A-AEDC-538A05B04270}"/>
  <bookViews>
    <workbookView xWindow="-120" yWindow="-120" windowWidth="29040" windowHeight="15840" xr2:uid="{00000000-000D-0000-FFFF-FFFF00000000}"/>
  </bookViews>
  <sheets>
    <sheet name="Begroting" sheetId="1" r:id="rId1"/>
    <sheet name="Uitleg" sheetId="3" r:id="rId2"/>
    <sheet name="Uitnutting" sheetId="5" r:id="rId3"/>
    <sheet name="Restant" sheetId="6" r:id="rId4"/>
    <sheet name="Parameters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6" l="1"/>
  <c r="E82" i="5"/>
  <c r="E81" i="5"/>
  <c r="E80" i="5"/>
  <c r="E79" i="5"/>
  <c r="E78" i="5"/>
  <c r="E77" i="5"/>
  <c r="E76" i="5"/>
  <c r="E75" i="5"/>
  <c r="E74" i="5"/>
  <c r="E73" i="5"/>
  <c r="E83" i="5" s="1"/>
  <c r="C16" i="5" s="1"/>
  <c r="D8" i="6" s="1"/>
  <c r="D65" i="5"/>
  <c r="D64" i="5"/>
  <c r="D63" i="5"/>
  <c r="D62" i="5"/>
  <c r="D61" i="5"/>
  <c r="D60" i="5"/>
  <c r="D59" i="5"/>
  <c r="D58" i="5"/>
  <c r="D57" i="5"/>
  <c r="D56" i="5"/>
  <c r="D66" i="5" s="1"/>
  <c r="C15" i="5" s="1"/>
  <c r="D7" i="6" s="1"/>
  <c r="D48" i="5"/>
  <c r="D47" i="5"/>
  <c r="D46" i="5"/>
  <c r="D45" i="5"/>
  <c r="D44" i="5"/>
  <c r="D43" i="5"/>
  <c r="D42" i="5"/>
  <c r="D41" i="5"/>
  <c r="D40" i="5"/>
  <c r="D39" i="5"/>
  <c r="D49" i="5" s="1"/>
  <c r="C14" i="5" s="1"/>
  <c r="D6" i="6" s="1"/>
  <c r="F32" i="5"/>
  <c r="E32" i="5"/>
  <c r="D32" i="5"/>
  <c r="C32" i="5"/>
  <c r="K31" i="5"/>
  <c r="H31" i="5"/>
  <c r="G31" i="5"/>
  <c r="K30" i="5"/>
  <c r="H30" i="5"/>
  <c r="G30" i="5"/>
  <c r="K29" i="5"/>
  <c r="H29" i="5"/>
  <c r="G29" i="5"/>
  <c r="K28" i="5"/>
  <c r="H28" i="5"/>
  <c r="G28" i="5"/>
  <c r="K27" i="5"/>
  <c r="H27" i="5"/>
  <c r="G27" i="5"/>
  <c r="K26" i="5"/>
  <c r="H26" i="5"/>
  <c r="G26" i="5"/>
  <c r="K25" i="5"/>
  <c r="H25" i="5"/>
  <c r="G25" i="5"/>
  <c r="H24" i="5"/>
  <c r="G24" i="5"/>
  <c r="H23" i="5"/>
  <c r="G23" i="5"/>
  <c r="H22" i="5"/>
  <c r="H32" i="5" s="1"/>
  <c r="C13" i="5" s="1"/>
  <c r="C17" i="5" s="1"/>
  <c r="G22" i="5"/>
  <c r="E11" i="5"/>
  <c r="F11" i="5" s="1"/>
  <c r="H21" i="1"/>
  <c r="H22" i="1"/>
  <c r="H23" i="1"/>
  <c r="H24" i="1"/>
  <c r="H25" i="1"/>
  <c r="H26" i="1"/>
  <c r="H27" i="1"/>
  <c r="H28" i="1"/>
  <c r="H29" i="1"/>
  <c r="H30" i="1"/>
  <c r="H31" i="1"/>
  <c r="C12" i="1" s="1"/>
  <c r="E81" i="1"/>
  <c r="E80" i="1"/>
  <c r="E79" i="1"/>
  <c r="E78" i="1"/>
  <c r="E77" i="1"/>
  <c r="E76" i="1"/>
  <c r="E75" i="1"/>
  <c r="E74" i="1"/>
  <c r="E73" i="1"/>
  <c r="E72" i="1"/>
  <c r="E82" i="1" s="1"/>
  <c r="C15" i="1" s="1"/>
  <c r="C8" i="6" s="1"/>
  <c r="E8" i="6" s="1"/>
  <c r="D64" i="1"/>
  <c r="D63" i="1"/>
  <c r="D62" i="1"/>
  <c r="D61" i="1"/>
  <c r="D60" i="1"/>
  <c r="D59" i="1"/>
  <c r="D58" i="1"/>
  <c r="D57" i="1"/>
  <c r="D56" i="1"/>
  <c r="D55" i="1"/>
  <c r="D65" i="1" s="1"/>
  <c r="C14" i="1" s="1"/>
  <c r="C7" i="6" s="1"/>
  <c r="E7" i="6" s="1"/>
  <c r="D47" i="1"/>
  <c r="D46" i="1"/>
  <c r="D45" i="1"/>
  <c r="D44" i="1"/>
  <c r="D43" i="1"/>
  <c r="D42" i="1"/>
  <c r="D41" i="1"/>
  <c r="D40" i="1"/>
  <c r="D39" i="1"/>
  <c r="D38" i="1"/>
  <c r="F31" i="1"/>
  <c r="E31" i="1"/>
  <c r="D31" i="1"/>
  <c r="C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G23" i="1"/>
  <c r="G22" i="1"/>
  <c r="G21" i="1"/>
  <c r="E10" i="1"/>
  <c r="F10" i="1" s="1"/>
  <c r="D5" i="6" l="1"/>
  <c r="D9" i="6" s="1"/>
  <c r="C5" i="6"/>
  <c r="C16" i="1"/>
  <c r="G32" i="5"/>
  <c r="D48" i="1"/>
  <c r="C13" i="1" s="1"/>
  <c r="C6" i="6" s="1"/>
  <c r="E6" i="6" s="1"/>
  <c r="G31" i="1"/>
  <c r="C9" i="6" l="1"/>
  <c r="E5" i="6"/>
  <c r="E9" i="6" s="1"/>
</calcChain>
</file>

<file path=xl/sharedStrings.xml><?xml version="1.0" encoding="utf-8"?>
<sst xmlns="http://schemas.openxmlformats.org/spreadsheetml/2006/main" count="131" uniqueCount="57">
  <si>
    <t>Nee</t>
  </si>
  <si>
    <t>Projectfasen</t>
  </si>
  <si>
    <t>Fasen</t>
  </si>
  <si>
    <t>Geplande startdatum</t>
  </si>
  <si>
    <t>Geplande einddatum</t>
  </si>
  <si>
    <t>Geplande uren</t>
  </si>
  <si>
    <t>Voorbereidingsfase</t>
  </si>
  <si>
    <t xml:space="preserve"> </t>
  </si>
  <si>
    <t>Test- en acceptatiefase</t>
  </si>
  <si>
    <t>Realisatiefase</t>
  </si>
  <si>
    <t>Evaluatie- en borgingsfase</t>
  </si>
  <si>
    <t>TOTAAL</t>
  </si>
  <si>
    <t>Personeel</t>
  </si>
  <si>
    <t>Materieel</t>
  </si>
  <si>
    <t>Overige kosten</t>
  </si>
  <si>
    <t>Personeel - Begroting</t>
  </si>
  <si>
    <t xml:space="preserve">  </t>
  </si>
  <si>
    <t>Rol of kostenpost</t>
  </si>
  <si>
    <t>Aantal medewerkers</t>
  </si>
  <si>
    <t>Uren per week</t>
  </si>
  <si>
    <t>Aantal weken</t>
  </si>
  <si>
    <t>Uurtarief</t>
  </si>
  <si>
    <t>Kosten excl BTW</t>
  </si>
  <si>
    <t>Eigen personeel in loondienst</t>
  </si>
  <si>
    <t>Btw %</t>
  </si>
  <si>
    <t>Wilt u een rij toevoegen? Klik met de rechter muistoets op een rijnummer, bijvoorbeeld 26. Kies "Kopieëren".
Klik nogmaals met de rechtertoets op een rijnummer, en kies "Gekopieërde cellen invoegen"</t>
  </si>
  <si>
    <t>Materiaal - Begroting</t>
  </si>
  <si>
    <t>Kostenpost</t>
  </si>
  <si>
    <t>Wilt u een rij toevoegen? Klik met de rechter muistoets op een rijnummer, bijvoorbeeld 44. Kies "Kopieëren".
Klik nogmaals met de rechtertoets op een rijnummer, en kies "Gekopieërde cellen invoegen"</t>
  </si>
  <si>
    <t>Overige kosten - Begroting</t>
  </si>
  <si>
    <t>Wilt u een rij toevoegen? Klik met de rechter muistoets op een rijnummer, bijvoorbeeld 60. Kies "Kopieëren".
Klik nogmaals met de rechtertoets op een rijnummer, en kies "Gekopieërde cellen invoegen"</t>
  </si>
  <si>
    <t>Bijdragen - Begroting</t>
  </si>
  <si>
    <t>Omschrijving</t>
  </si>
  <si>
    <t>Inzet</t>
  </si>
  <si>
    <t>Baten excl BTW</t>
  </si>
  <si>
    <t>Wilt u een rij toevoegen? Klik met de rechter muistoets op een rijnummer, bijvoorbeeld 78. Kies "Kopieëren".
Kliuk nogmaals met de rechtertoets op een rijnummer, en kies "Gekopieërde cellen invoegen"</t>
  </si>
  <si>
    <t>De template begroting is zo opgesteld dat u alleen gegeven hoeft in te voeren in de geel gearceerde cellen.</t>
  </si>
  <si>
    <r>
      <t xml:space="preserve">In het tabblad </t>
    </r>
    <r>
      <rPr>
        <b/>
        <sz val="11"/>
        <color rgb="FF000000"/>
        <rFont val="Calibri"/>
        <family val="2"/>
      </rPr>
      <t>Begroting</t>
    </r>
    <r>
      <rPr>
        <sz val="11"/>
        <color rgb="FF000000"/>
        <rFont val="Calibri"/>
        <family val="2"/>
      </rPr>
      <t xml:space="preserve"> kunt u de te verwachte kosten opnemen.</t>
    </r>
  </si>
  <si>
    <t>Ja</t>
  </si>
  <si>
    <t>PGO</t>
  </si>
  <si>
    <t>eOverdracht</t>
  </si>
  <si>
    <t>Totaal</t>
  </si>
  <si>
    <t>Kosten incl. BTW</t>
  </si>
  <si>
    <t>Kosten incl BTW</t>
  </si>
  <si>
    <t>Baten incl BTW</t>
  </si>
  <si>
    <t>Gerealiseerde uren</t>
  </si>
  <si>
    <t>Personeel - Realisatie</t>
  </si>
  <si>
    <t>Materiaal - Realisatie</t>
  </si>
  <si>
    <t>Overige kosten - Realisatie</t>
  </si>
  <si>
    <t>Bijdragen - Realisatie</t>
  </si>
  <si>
    <t>Daadwerkelijke startdatum</t>
  </si>
  <si>
    <t>Realisatie bijgewerkt tot en met maand</t>
  </si>
  <si>
    <t>Begrote kosten</t>
  </si>
  <si>
    <t>Gerealiseerde kosten</t>
  </si>
  <si>
    <t>Restant</t>
  </si>
  <si>
    <t>Bijdragen</t>
  </si>
  <si>
    <t>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</si>
</sst>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\-yyyy"/>
    <numFmt numFmtId="165" formatCode="&quot; &quot;[$€]&quot; &quot;#,##0.00&quot; &quot;;&quot; &quot;[$€]&quot; -&quot;#,##0.00&quot; &quot;;&quot; &quot;[$€]&quot; -&quot;00&quot; &quot;;&quot; &quot;@&quot; &quot;"/>
    <numFmt numFmtId="166" formatCode="0&quot; &quot;;&quot;-&quot;0&quot; &quot;"/>
    <numFmt numFmtId="167" formatCode="[$€]\ #,##0.00" x16r2:formatCode16="[$€-gsw-CH]\ #,##0.00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305496"/>
      <name val="Calibri"/>
      <family val="2"/>
    </font>
    <font>
      <b/>
      <sz val="11"/>
      <color rgb="FF305496"/>
      <name val="Calibri"/>
      <family val="2"/>
    </font>
    <font>
      <b/>
      <sz val="11"/>
      <color rgb="FFFF0000"/>
      <name val="Times New Roman"/>
      <family val="1"/>
    </font>
    <font>
      <b/>
      <sz val="12"/>
      <color rgb="FFFFFFFF"/>
      <name val="Calibri"/>
      <family val="2"/>
    </font>
    <font>
      <sz val="10"/>
      <color rgb="FF305496"/>
      <name val="Calibri"/>
      <family val="2"/>
    </font>
    <font>
      <sz val="12"/>
      <color rgb="FF000000"/>
      <name val="Calibri"/>
      <family val="2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FFF2CC"/>
        <bgColor rgb="FFFFF2CC"/>
      </patternFill>
    </fill>
    <fill>
      <patternFill patternType="solid">
        <fgColor rgb="FF1F4E78"/>
        <bgColor rgb="FF1F4E78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-0.499984740745262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164" fontId="3" fillId="4" borderId="2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3" fillId="4" borderId="4" xfId="0" applyNumberFormat="1" applyFont="1" applyFill="1" applyBorder="1" applyAlignment="1" applyProtection="1">
      <protection locked="0"/>
    </xf>
    <xf numFmtId="3" fontId="3" fillId="4" borderId="2" xfId="0" applyNumberFormat="1" applyFont="1" applyFill="1" applyBorder="1" applyAlignment="1" applyProtection="1">
      <protection locked="0"/>
    </xf>
    <xf numFmtId="164" fontId="3" fillId="4" borderId="5" xfId="0" applyNumberFormat="1" applyFont="1" applyFill="1" applyBorder="1" applyAlignment="1" applyProtection="1">
      <protection locked="0"/>
    </xf>
    <xf numFmtId="164" fontId="3" fillId="4" borderId="3" xfId="0" applyNumberFormat="1" applyFont="1" applyFill="1" applyBorder="1" applyAlignment="1" applyProtection="1">
      <protection locked="0"/>
    </xf>
    <xf numFmtId="164" fontId="3" fillId="4" borderId="1" xfId="0" applyNumberFormat="1" applyFont="1" applyFill="1" applyBorder="1" applyAlignment="1" applyProtection="1">
      <protection locked="0"/>
    </xf>
    <xf numFmtId="3" fontId="3" fillId="4" borderId="4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65" fontId="0" fillId="3" borderId="2" xfId="0" applyNumberFormat="1" applyFill="1" applyBorder="1" applyAlignment="1" applyProtection="1">
      <alignment wrapText="1"/>
      <protection locked="0"/>
    </xf>
    <xf numFmtId="0" fontId="8" fillId="5" borderId="2" xfId="0" applyFont="1" applyFill="1" applyBorder="1" applyAlignment="1" applyProtection="1">
      <alignment vertical="center" wrapText="1"/>
      <protection locked="0"/>
    </xf>
    <xf numFmtId="165" fontId="8" fillId="5" borderId="2" xfId="1" applyFont="1" applyFill="1" applyBorder="1" applyAlignment="1" applyProtection="1">
      <alignment vertical="center" wrapText="1"/>
      <protection locked="0"/>
    </xf>
    <xf numFmtId="165" fontId="0" fillId="2" borderId="0" xfId="0" applyNumberFormat="1" applyFill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top"/>
      <protection locked="0"/>
    </xf>
    <xf numFmtId="165" fontId="3" fillId="4" borderId="7" xfId="1" applyFont="1" applyFill="1" applyBorder="1" applyAlignment="1" applyProtection="1">
      <alignment vertical="top"/>
      <protection locked="0"/>
    </xf>
    <xf numFmtId="165" fontId="1" fillId="2" borderId="2" xfId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9" fontId="3" fillId="4" borderId="7" xfId="2" applyFont="1" applyFill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166" fontId="8" fillId="5" borderId="2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165" fontId="1" fillId="2" borderId="1" xfId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165" fontId="10" fillId="2" borderId="0" xfId="3" applyFont="1" applyFill="1" applyAlignment="1" applyProtection="1">
      <alignment wrapText="1"/>
      <protection locked="0"/>
    </xf>
    <xf numFmtId="0" fontId="0" fillId="2" borderId="0" xfId="0" applyFill="1"/>
    <xf numFmtId="9" fontId="0" fillId="0" borderId="0" xfId="2" applyFont="1"/>
    <xf numFmtId="0" fontId="11" fillId="2" borderId="0" xfId="0" applyFont="1" applyFill="1" applyAlignment="1" applyProtection="1">
      <alignment vertical="center" wrapText="1"/>
      <protection locked="0"/>
    </xf>
    <xf numFmtId="164" fontId="12" fillId="4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wrapText="1"/>
      <protection locked="0"/>
    </xf>
    <xf numFmtId="165" fontId="8" fillId="5" borderId="1" xfId="1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167" fontId="0" fillId="6" borderId="9" xfId="0" applyNumberFormat="1" applyFill="1" applyBorder="1" applyAlignment="1" applyProtection="1">
      <alignment wrapText="1"/>
      <protection locked="0"/>
    </xf>
    <xf numFmtId="165" fontId="14" fillId="7" borderId="9" xfId="0" applyNumberFormat="1" applyFont="1" applyFill="1" applyBorder="1" applyAlignment="1" applyProtection="1">
      <alignment horizontal="center" vertical="center" wrapText="1"/>
      <protection locked="0"/>
    </xf>
    <xf numFmtId="167" fontId="1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</cellXfs>
  <cellStyles count="4">
    <cellStyle name="Procent" xfId="2" builtinId="5" customBuiltin="1"/>
    <cellStyle name="Standaard" xfId="0" builtinId="0" customBuiltin="1"/>
    <cellStyle name="Valuta" xfId="1" builtinId="4" customBuiltin="1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</xdr:col>
      <xdr:colOff>2257425</xdr:colOff>
      <xdr:row>1</xdr:row>
      <xdr:rowOff>276225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9272363-8FE6-C75F-845A-0A43AA6F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5725"/>
          <a:ext cx="22193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89"/>
  <sheetViews>
    <sheetView tabSelected="1" workbookViewId="0">
      <selection activeCell="I11" sqref="I11"/>
    </sheetView>
  </sheetViews>
  <sheetFormatPr defaultColWidth="11.7109375" defaultRowHeight="15" x14ac:dyDescent="0.25"/>
  <cols>
    <col min="1" max="1" width="3.42578125" style="1" customWidth="1"/>
    <col min="2" max="2" width="41.85546875" style="1" customWidth="1"/>
    <col min="3" max="3" width="26.28515625" style="1" bestFit="1" customWidth="1"/>
    <col min="4" max="4" width="19.28515625" style="1" customWidth="1"/>
    <col min="5" max="5" width="22.85546875" style="1" customWidth="1"/>
    <col min="6" max="6" width="15.7109375" style="1" customWidth="1"/>
    <col min="7" max="7" width="19.28515625" style="1" bestFit="1" customWidth="1"/>
    <col min="8" max="8" width="17.85546875" style="1" bestFit="1" customWidth="1"/>
    <col min="9" max="9" width="15.7109375" style="1" customWidth="1"/>
    <col min="10" max="10" width="11.7109375" style="1" customWidth="1"/>
    <col min="11" max="11" width="3.42578125" style="1" customWidth="1"/>
    <col min="12" max="12" width="11.7109375" style="1" customWidth="1"/>
    <col min="13" max="16384" width="11.7109375" style="1"/>
  </cols>
  <sheetData>
    <row r="2" spans="1:34" s="3" customFormat="1" ht="35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/>
      <c r="AE2" s="1"/>
      <c r="AF2" s="1"/>
      <c r="AG2" s="1"/>
      <c r="AH2" s="1"/>
    </row>
    <row r="3" spans="1:34" s="3" customFormat="1" ht="18.75" x14ac:dyDescent="0.25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1"/>
      <c r="AE3" s="1"/>
      <c r="AF3" s="1"/>
      <c r="AG3" s="1"/>
      <c r="AH3" s="1"/>
    </row>
    <row r="4" spans="1:34" s="6" customFormat="1" ht="12.95" customHeight="1" x14ac:dyDescent="0.25">
      <c r="A4" s="5"/>
      <c r="B4" s="57"/>
      <c r="C4" s="57"/>
      <c r="D4" s="57"/>
      <c r="E4" s="57"/>
      <c r="F4" s="57"/>
      <c r="G4" s="57"/>
      <c r="H4" s="57"/>
      <c r="I4" s="57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5"/>
      <c r="AE4" s="5"/>
      <c r="AF4" s="5"/>
      <c r="AG4" s="5"/>
      <c r="AH4" s="5"/>
    </row>
    <row r="5" spans="1:34" s="10" customFormat="1" ht="28.5" customHeight="1" x14ac:dyDescent="0.25">
      <c r="A5" s="7"/>
      <c r="B5" s="8" t="s">
        <v>2</v>
      </c>
      <c r="C5" s="9" t="s">
        <v>3</v>
      </c>
      <c r="D5" s="9" t="s">
        <v>4</v>
      </c>
      <c r="E5" s="9" t="s">
        <v>5</v>
      </c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7"/>
      <c r="AE5" s="7"/>
      <c r="AF5" s="7"/>
      <c r="AG5" s="7"/>
      <c r="AH5" s="7"/>
    </row>
    <row r="6" spans="1:34" s="3" customFormat="1" x14ac:dyDescent="0.25">
      <c r="A6" s="1"/>
      <c r="B6" s="11" t="s">
        <v>6</v>
      </c>
      <c r="C6" s="2"/>
      <c r="D6" s="12" t="s">
        <v>7</v>
      </c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E6" s="1"/>
      <c r="AF6" s="1"/>
      <c r="AG6" s="1"/>
      <c r="AH6" s="1"/>
    </row>
    <row r="7" spans="1:34" s="3" customFormat="1" x14ac:dyDescent="0.25">
      <c r="A7" s="1"/>
      <c r="B7" s="11" t="s">
        <v>8</v>
      </c>
      <c r="C7" s="14" t="s">
        <v>7</v>
      </c>
      <c r="D7" s="2" t="s">
        <v>7</v>
      </c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</row>
    <row r="8" spans="1:34" s="3" customFormat="1" x14ac:dyDescent="0.25">
      <c r="A8" s="1"/>
      <c r="B8" s="11" t="s">
        <v>9</v>
      </c>
      <c r="C8" s="2" t="s">
        <v>7</v>
      </c>
      <c r="D8" s="15" t="s">
        <v>7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D8" s="1"/>
      <c r="AE8" s="1"/>
      <c r="AF8" s="1"/>
      <c r="AG8" s="1"/>
      <c r="AH8" s="1"/>
    </row>
    <row r="9" spans="1:34" s="3" customFormat="1" x14ac:dyDescent="0.25">
      <c r="A9" s="1"/>
      <c r="B9" s="11" t="s">
        <v>10</v>
      </c>
      <c r="C9" s="16" t="s">
        <v>7</v>
      </c>
      <c r="D9" s="2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1"/>
      <c r="AE9" s="1"/>
      <c r="AF9" s="1"/>
      <c r="AG9" s="1"/>
      <c r="AH9" s="1"/>
    </row>
    <row r="10" spans="1:34" s="3" customFormat="1" x14ac:dyDescent="0.25">
      <c r="A10" s="1"/>
      <c r="B10" s="18"/>
      <c r="C10" s="19"/>
      <c r="D10" s="20" t="s">
        <v>11</v>
      </c>
      <c r="E10" s="21">
        <f>+SUM($E$6:E9)</f>
        <v>0</v>
      </c>
      <c r="F10" s="22">
        <f>+(C21*D21*E21)+(C22*D22*E22)+(C23*D23*E23)+(C24*D24*E24)+(C25*D25*E25)+(C26*D26*E26)+(C27*D27*E27)+(C28*D28*E28)+(C29*D29*E29)+(C30*D30*E30)-E10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</row>
    <row r="11" spans="1:34" s="3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1"/>
      <c r="AE11" s="1"/>
      <c r="AF11" s="1"/>
      <c r="AG11" s="1"/>
      <c r="AH11" s="1"/>
    </row>
    <row r="12" spans="1:34" s="3" customFormat="1" x14ac:dyDescent="0.25">
      <c r="A12" s="1"/>
      <c r="B12" s="23" t="s">
        <v>12</v>
      </c>
      <c r="C12" s="24" t="e">
        <f>+H31</f>
        <v>#REF!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"/>
    </row>
    <row r="13" spans="1:34" s="3" customFormat="1" x14ac:dyDescent="0.25">
      <c r="A13" s="1"/>
      <c r="B13" s="23" t="s">
        <v>13</v>
      </c>
      <c r="C13" s="24" t="e">
        <f>+D48</f>
        <v>#REF!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1"/>
      <c r="AE13" s="1"/>
      <c r="AF13" s="1"/>
      <c r="AG13" s="1"/>
      <c r="AH13" s="1"/>
    </row>
    <row r="14" spans="1:34" s="3" customFormat="1" x14ac:dyDescent="0.25">
      <c r="A14" s="1"/>
      <c r="B14" s="23" t="s">
        <v>14</v>
      </c>
      <c r="C14" s="24" t="e">
        <f>+D65</f>
        <v>#REF!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1"/>
      <c r="AE14" s="1"/>
      <c r="AF14" s="1"/>
      <c r="AG14" s="1"/>
      <c r="AH14" s="1"/>
    </row>
    <row r="15" spans="1:34" s="3" customFormat="1" x14ac:dyDescent="0.25">
      <c r="A15" s="1"/>
      <c r="B15" s="23" t="s">
        <v>55</v>
      </c>
      <c r="C15" s="24" t="e">
        <f>E82</f>
        <v>#REF!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3" customFormat="1" ht="23.45" customHeight="1" x14ac:dyDescent="0.25">
      <c r="A16" s="1"/>
      <c r="B16" s="25" t="s">
        <v>41</v>
      </c>
      <c r="C16" s="26" t="e">
        <f>SUM(C12:C15)</f>
        <v>#REF!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3" customFormat="1" ht="18.75" x14ac:dyDescent="0.25">
      <c r="A18" s="1"/>
      <c r="B18" s="4" t="s">
        <v>15</v>
      </c>
      <c r="C18" s="1"/>
      <c r="D18" s="1"/>
      <c r="E18" s="1"/>
      <c r="F18" s="1" t="s">
        <v>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6" customFormat="1" x14ac:dyDescent="0.25">
      <c r="A19" s="5"/>
      <c r="B19" s="28"/>
      <c r="C19" s="28"/>
      <c r="D19" s="28"/>
      <c r="E19" s="28"/>
      <c r="F19" s="28"/>
      <c r="G19" s="28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5"/>
      <c r="AE19" s="5"/>
      <c r="AF19" s="5"/>
      <c r="AG19" s="5"/>
      <c r="AH19" s="5"/>
    </row>
    <row r="20" spans="1:34" s="10" customFormat="1" ht="43.7" customHeight="1" x14ac:dyDescent="0.25">
      <c r="A20" s="7"/>
      <c r="B20" s="8" t="s">
        <v>17</v>
      </c>
      <c r="C20" s="8" t="s">
        <v>18</v>
      </c>
      <c r="D20" s="8" t="s">
        <v>19</v>
      </c>
      <c r="E20" s="8" t="s">
        <v>20</v>
      </c>
      <c r="F20" s="8" t="s">
        <v>21</v>
      </c>
      <c r="G20" s="8" t="s">
        <v>22</v>
      </c>
      <c r="H20" s="8" t="s">
        <v>42</v>
      </c>
      <c r="I20" s="8" t="s">
        <v>23</v>
      </c>
      <c r="J20" s="9" t="s">
        <v>24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  <c r="AE20" s="7"/>
      <c r="AF20" s="7"/>
      <c r="AG20" s="7"/>
      <c r="AH20" s="7"/>
    </row>
    <row r="21" spans="1:34" s="3" customFormat="1" x14ac:dyDescent="0.25">
      <c r="A21" s="1"/>
      <c r="B21" s="29"/>
      <c r="C21" s="29"/>
      <c r="D21" s="29"/>
      <c r="E21" s="29"/>
      <c r="F21" s="30"/>
      <c r="G21" s="31">
        <f t="shared" ref="G21:G30" si="0">+C21*D21*E21*F21</f>
        <v>0</v>
      </c>
      <c r="H21" s="31" t="e">
        <f>+IF(I21="Ja",G21,IF(#REF!="Nee",C21*D21*E21*F21*(1+J21),IF(#REF!="Ja",C21*D21*E21*F21,"")))</f>
        <v>#REF!</v>
      </c>
      <c r="I21" s="32"/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3" customFormat="1" x14ac:dyDescent="0.25">
      <c r="A22" s="1"/>
      <c r="B22" s="29"/>
      <c r="C22" s="29"/>
      <c r="D22" s="29"/>
      <c r="E22" s="29"/>
      <c r="F22" s="30"/>
      <c r="G22" s="31">
        <f t="shared" si="0"/>
        <v>0</v>
      </c>
      <c r="H22" s="31" t="e">
        <f>+IF(I22="Ja",G22,IF(#REF!="Nee",C22*D22*E22*F22*(1+J22),IF(#REF!="Ja",C22*D22*E22*F22,"")))</f>
        <v>#REF!</v>
      </c>
      <c r="I22" s="32"/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3" customFormat="1" x14ac:dyDescent="0.25">
      <c r="A23" s="1"/>
      <c r="B23" s="29"/>
      <c r="C23" s="29"/>
      <c r="D23" s="29"/>
      <c r="E23" s="29"/>
      <c r="F23" s="30"/>
      <c r="G23" s="31">
        <f t="shared" si="0"/>
        <v>0</v>
      </c>
      <c r="H23" s="31" t="e">
        <f>+IF(I23="Ja",G23,IF(#REF!="Nee",C23*D23*E23*F23*(1+J23),IF(#REF!="Ja",C23*D23*E23*F23,"")))</f>
        <v>#REF!</v>
      </c>
      <c r="I23" s="32"/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3" customFormat="1" x14ac:dyDescent="0.25">
      <c r="A24" s="1"/>
      <c r="B24" s="29"/>
      <c r="C24" s="29"/>
      <c r="D24" s="29"/>
      <c r="E24" s="29"/>
      <c r="F24" s="30"/>
      <c r="G24" s="31">
        <f t="shared" si="0"/>
        <v>0</v>
      </c>
      <c r="H24" s="31" t="e">
        <f>+IF(I24="Ja",G24,IF(#REF!="Nee",C24*D24*E24*F24*(1+J24),IF(#REF!="Ja",C24*D24*E24*F24,"")))</f>
        <v>#REF!</v>
      </c>
      <c r="I24" s="32"/>
      <c r="J24" s="33"/>
      <c r="K24" s="34" t="str">
        <f t="shared" ref="K24:K30" si="1">+IF(AND(I24="JA",J24&lt;&gt;0),"Btw over eigen personeel?",IF(AND(I24="Nee",J24=0),"Zorgpersoneel?"," "))</f>
        <v xml:space="preserve"> 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3" customFormat="1" x14ac:dyDescent="0.25">
      <c r="A25" s="1"/>
      <c r="B25" s="29"/>
      <c r="C25" s="29"/>
      <c r="D25" s="29"/>
      <c r="E25" s="29"/>
      <c r="F25" s="30"/>
      <c r="G25" s="31">
        <f t="shared" si="0"/>
        <v>0</v>
      </c>
      <c r="H25" s="31" t="e">
        <f>+IF(I25="Ja",G25,IF(#REF!="Nee",C25*D25*E25*F25*(1+J25),IF(#REF!="Ja",C25*D25*E25*F25,"")))</f>
        <v>#REF!</v>
      </c>
      <c r="I25" s="32"/>
      <c r="J25" s="33"/>
      <c r="K25" s="34" t="str">
        <f t="shared" si="1"/>
        <v xml:space="preserve"> 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3" customFormat="1" x14ac:dyDescent="0.25">
      <c r="A26" s="1"/>
      <c r="B26" s="29"/>
      <c r="C26" s="29"/>
      <c r="D26" s="29"/>
      <c r="E26" s="29"/>
      <c r="F26" s="30"/>
      <c r="G26" s="31">
        <f t="shared" si="0"/>
        <v>0</v>
      </c>
      <c r="H26" s="31" t="e">
        <f>+IF(I26="Ja",G26,IF(#REF!="Nee",C26*D26*E26*F26*(1+J26),IF(#REF!="Ja",C26*D26*E26*F26,"")))</f>
        <v>#REF!</v>
      </c>
      <c r="I26" s="32"/>
      <c r="J26" s="33"/>
      <c r="K26" s="34" t="str">
        <f t="shared" si="1"/>
        <v xml:space="preserve"> 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3" customFormat="1" x14ac:dyDescent="0.25">
      <c r="A27" s="1"/>
      <c r="B27" s="29"/>
      <c r="C27" s="29"/>
      <c r="D27" s="29"/>
      <c r="E27" s="29"/>
      <c r="F27" s="30"/>
      <c r="G27" s="31">
        <f t="shared" si="0"/>
        <v>0</v>
      </c>
      <c r="H27" s="31" t="e">
        <f>+IF(I27="Ja",G27,IF(#REF!="Nee",C27*D27*E27*F27*(1+J27),IF(#REF!="Ja",C27*D27*E27*F27,"")))</f>
        <v>#REF!</v>
      </c>
      <c r="I27" s="32"/>
      <c r="J27" s="33"/>
      <c r="K27" s="34" t="str">
        <f t="shared" si="1"/>
        <v xml:space="preserve"> 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3" customFormat="1" x14ac:dyDescent="0.25">
      <c r="A28" s="1"/>
      <c r="B28" s="29"/>
      <c r="C28" s="29"/>
      <c r="D28" s="29"/>
      <c r="E28" s="29"/>
      <c r="F28" s="30"/>
      <c r="G28" s="31">
        <f t="shared" si="0"/>
        <v>0</v>
      </c>
      <c r="H28" s="31" t="e">
        <f>+IF(I28="Ja",G28,IF(#REF!="Nee",C28*D28*E28*F28*(1+J28),IF(#REF!="Ja",C28*D28*E28*F28,"")))</f>
        <v>#REF!</v>
      </c>
      <c r="I28" s="32"/>
      <c r="J28" s="33"/>
      <c r="K28" s="34" t="str">
        <f t="shared" si="1"/>
        <v xml:space="preserve"> 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3" customFormat="1" x14ac:dyDescent="0.25">
      <c r="A29" s="1"/>
      <c r="B29" s="29"/>
      <c r="C29" s="29"/>
      <c r="D29" s="29"/>
      <c r="E29" s="29"/>
      <c r="F29" s="30"/>
      <c r="G29" s="31">
        <f t="shared" si="0"/>
        <v>0</v>
      </c>
      <c r="H29" s="31" t="e">
        <f>+IF(I29="Ja",G29,IF(#REF!="Nee",C29*D29*E29*F29*(1+J29),IF(#REF!="Ja",C29*D29*E29*F29,"")))</f>
        <v>#REF!</v>
      </c>
      <c r="I29" s="32"/>
      <c r="J29" s="33"/>
      <c r="K29" s="34" t="str">
        <f t="shared" si="1"/>
        <v xml:space="preserve"> 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3" customFormat="1" x14ac:dyDescent="0.25">
      <c r="A30" s="1"/>
      <c r="B30" s="29"/>
      <c r="C30" s="29"/>
      <c r="D30" s="29"/>
      <c r="E30" s="29"/>
      <c r="F30" s="30"/>
      <c r="G30" s="31">
        <f t="shared" si="0"/>
        <v>0</v>
      </c>
      <c r="H30" s="31" t="e">
        <f>+IF(I30="Ja",G30,IF(#REF!="Nee",C30*D30*E30*F30*(1+J30),IF(#REF!="Ja",C30*D30*E30*F30,"")))</f>
        <v>#REF!</v>
      </c>
      <c r="I30" s="32"/>
      <c r="J30" s="33"/>
      <c r="K30" s="34" t="str">
        <f t="shared" si="1"/>
        <v xml:space="preserve"> 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37" customFormat="1" ht="15.75" x14ac:dyDescent="0.25">
      <c r="A31" s="35"/>
      <c r="B31" s="26" t="s">
        <v>11</v>
      </c>
      <c r="C31" s="36">
        <f>SUM(C21:C30)</f>
        <v>0</v>
      </c>
      <c r="D31" s="36">
        <f>SUM(D21:D30)</f>
        <v>0</v>
      </c>
      <c r="E31" s="36">
        <f>+IFERROR(AVERAGE(E21:E30),)</f>
        <v>0</v>
      </c>
      <c r="F31" s="26">
        <f>+IFERROR(SUM(F21:F30)/COUNTA(F21:F30),)</f>
        <v>0</v>
      </c>
      <c r="G31" s="26">
        <f>SUM(G21:G30)</f>
        <v>0</v>
      </c>
      <c r="H31" s="26" t="e">
        <f>SUM(H21:H30)</f>
        <v>#REF!</v>
      </c>
      <c r="I31" s="26"/>
      <c r="J31" s="26"/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5"/>
      <c r="AE31" s="35"/>
      <c r="AF31" s="35"/>
      <c r="AG31" s="35"/>
      <c r="AH31" s="35"/>
    </row>
    <row r="32" spans="1:34" s="39" customFormat="1" ht="14.45" customHeight="1" x14ac:dyDescent="0.25">
      <c r="A32" s="38"/>
      <c r="B32" s="58" t="s">
        <v>25</v>
      </c>
      <c r="C32" s="58"/>
      <c r="D32" s="58"/>
      <c r="E32" s="58"/>
      <c r="F32" s="58"/>
      <c r="G32" s="58"/>
      <c r="H32" s="58"/>
      <c r="I32" s="58"/>
      <c r="J32" s="5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8"/>
      <c r="AE32" s="38"/>
      <c r="AF32" s="38"/>
      <c r="AG32" s="38"/>
      <c r="AH32" s="38"/>
    </row>
    <row r="33" spans="1:34" s="39" customFormat="1" ht="14.45" customHeight="1" x14ac:dyDescent="0.25">
      <c r="A33" s="38"/>
      <c r="B33" s="58"/>
      <c r="C33" s="58"/>
      <c r="D33" s="58"/>
      <c r="E33" s="58"/>
      <c r="F33" s="58"/>
      <c r="G33" s="58"/>
      <c r="H33" s="58"/>
      <c r="I33" s="58"/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8"/>
      <c r="AD33" s="38"/>
      <c r="AE33" s="38"/>
      <c r="AF33" s="38"/>
      <c r="AG33" s="38"/>
      <c r="AH33" s="38"/>
    </row>
    <row r="34" spans="1:34" s="3" customFormat="1" ht="14.4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3" customFormat="1" ht="18.75" x14ac:dyDescent="0.25">
      <c r="A35" s="1"/>
      <c r="B35" s="40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6" customFormat="1" ht="15" customHeight="1" x14ac:dyDescent="0.25">
      <c r="A36" s="5"/>
      <c r="B36" s="41"/>
      <c r="C36" s="5"/>
      <c r="D36" s="5"/>
      <c r="E36" s="5"/>
      <c r="F36" s="5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5"/>
      <c r="AD36" s="5"/>
      <c r="AE36" s="5"/>
      <c r="AF36" s="5"/>
      <c r="AG36" s="5"/>
      <c r="AH36" s="5"/>
    </row>
    <row r="37" spans="1:34" s="3" customFormat="1" ht="28.5" customHeight="1" x14ac:dyDescent="0.25">
      <c r="A37" s="1"/>
      <c r="B37" s="8" t="s">
        <v>27</v>
      </c>
      <c r="C37" s="8" t="s">
        <v>22</v>
      </c>
      <c r="D37" s="8" t="s">
        <v>43</v>
      </c>
      <c r="E37" s="9" t="s">
        <v>24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3" customFormat="1" ht="18.75" customHeight="1" x14ac:dyDescent="0.25">
      <c r="A38" s="1"/>
      <c r="B38" s="29"/>
      <c r="C38" s="30"/>
      <c r="D38" s="42" t="e">
        <f>IF(#REF!="Nee",C38*(1+E38),IF(#REF!="Ja",C38,""))</f>
        <v>#REF!</v>
      </c>
      <c r="E38" s="3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D38" s="1"/>
      <c r="AE38" s="1"/>
      <c r="AF38" s="1"/>
      <c r="AG38" s="1"/>
      <c r="AH38" s="1"/>
    </row>
    <row r="39" spans="1:34" s="3" customFormat="1" x14ac:dyDescent="0.25">
      <c r="A39" s="1"/>
      <c r="B39" s="29"/>
      <c r="C39" s="30"/>
      <c r="D39" s="42" t="e">
        <f>IF(#REF!="Nee",C39*(1+E39),IF(#REF!="Ja",C39,""))</f>
        <v>#REF!</v>
      </c>
      <c r="E39" s="3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</row>
    <row r="40" spans="1:34" s="3" customFormat="1" x14ac:dyDescent="0.25">
      <c r="A40" s="1"/>
      <c r="B40" s="29"/>
      <c r="C40" s="30"/>
      <c r="D40" s="42" t="e">
        <f>IF(#REF!="Nee",C40*(1+E40),IF(#REF!="Ja",C40,""))</f>
        <v>#REF!</v>
      </c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</row>
    <row r="41" spans="1:34" s="3" customFormat="1" x14ac:dyDescent="0.25">
      <c r="A41" s="1"/>
      <c r="B41" s="29"/>
      <c r="C41" s="30"/>
      <c r="D41" s="42" t="e">
        <f>IF(#REF!="Nee",C41*(1+E41),IF(#REF!="Ja",C41,""))</f>
        <v>#REF!</v>
      </c>
      <c r="E41" s="3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</row>
    <row r="42" spans="1:34" s="3" customFormat="1" x14ac:dyDescent="0.25">
      <c r="A42" s="1"/>
      <c r="B42" s="29"/>
      <c r="C42" s="30"/>
      <c r="D42" s="42" t="e">
        <f>IF(#REF!="Nee",C42*(1+E42),IF(#REF!="Ja",C42,""))</f>
        <v>#REF!</v>
      </c>
      <c r="E42" s="3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</row>
    <row r="43" spans="1:34" s="3" customFormat="1" x14ac:dyDescent="0.25">
      <c r="A43" s="1"/>
      <c r="B43" s="29"/>
      <c r="C43" s="30"/>
      <c r="D43" s="42" t="e">
        <f>IF(#REF!="Nee",C43*(1+E43),IF(#REF!="Ja",C43,""))</f>
        <v>#REF!</v>
      </c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</row>
    <row r="44" spans="1:34" s="3" customFormat="1" x14ac:dyDescent="0.25">
      <c r="A44" s="1"/>
      <c r="B44" s="29"/>
      <c r="C44" s="30"/>
      <c r="D44" s="42" t="e">
        <f>IF(#REF!="Nee",C44*(1+E44),IF(#REF!="Ja",C44,""))</f>
        <v>#REF!</v>
      </c>
      <c r="E44" s="3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</row>
    <row r="45" spans="1:34" s="3" customFormat="1" x14ac:dyDescent="0.25">
      <c r="A45" s="1"/>
      <c r="B45" s="29"/>
      <c r="C45" s="30"/>
      <c r="D45" s="42" t="e">
        <f>IF(#REF!="Nee",C45*(1+E45),IF(#REF!="Ja",C45,""))</f>
        <v>#REF!</v>
      </c>
      <c r="E45" s="3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</row>
    <row r="46" spans="1:34" s="3" customFormat="1" x14ac:dyDescent="0.25">
      <c r="A46" s="1"/>
      <c r="B46" s="29"/>
      <c r="C46" s="30"/>
      <c r="D46" s="42" t="e">
        <f>IF(#REF!="Nee",C46*(1+E46),IF(#REF!="Ja",C46,""))</f>
        <v>#REF!</v>
      </c>
      <c r="E46" s="3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</row>
    <row r="47" spans="1:34" s="3" customFormat="1" x14ac:dyDescent="0.25">
      <c r="A47" s="1"/>
      <c r="B47" s="29"/>
      <c r="C47" s="30"/>
      <c r="D47" s="42" t="e">
        <f>IF(#REF!="Nee",C47*(1+E47),IF(#REF!="Ja",C47,""))</f>
        <v>#REF!</v>
      </c>
      <c r="E47" s="3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</row>
    <row r="48" spans="1:34" s="3" customFormat="1" ht="15.75" x14ac:dyDescent="0.25">
      <c r="A48" s="1"/>
      <c r="B48" s="26" t="s">
        <v>11</v>
      </c>
      <c r="C48" s="26"/>
      <c r="D48" s="26" t="e">
        <f>SUM($D$38:D47)</f>
        <v>#REF!</v>
      </c>
      <c r="E48" s="2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</row>
    <row r="49" spans="1:34" s="3" customFormat="1" ht="14.45" customHeight="1" x14ac:dyDescent="0.25">
      <c r="A49" s="1"/>
      <c r="B49" s="58" t="s">
        <v>28</v>
      </c>
      <c r="C49" s="58"/>
      <c r="D49" s="58"/>
      <c r="E49" s="5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</row>
    <row r="50" spans="1:34" s="3" customFormat="1" ht="14.45" customHeight="1" x14ac:dyDescent="0.25">
      <c r="A50" s="1"/>
      <c r="B50" s="58"/>
      <c r="C50" s="58"/>
      <c r="D50" s="58"/>
      <c r="E50" s="5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</row>
    <row r="51" spans="1:34" s="3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</row>
    <row r="52" spans="1:34" s="3" customFormat="1" ht="18.75" x14ac:dyDescent="0.25">
      <c r="A52" s="1"/>
      <c r="B52" s="4" t="s">
        <v>29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</row>
    <row r="53" spans="1:34" s="6" customFormat="1" ht="14.45" customHeight="1" x14ac:dyDescent="0.25">
      <c r="A53" s="5"/>
      <c r="B53" s="28"/>
      <c r="C53" s="28"/>
      <c r="D53" s="28"/>
      <c r="E53" s="5"/>
      <c r="F53" s="5"/>
      <c r="G53" s="5"/>
      <c r="H53" s="5"/>
      <c r="I53" s="5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5"/>
      <c r="AE53" s="5"/>
      <c r="AF53" s="5"/>
      <c r="AG53" s="5"/>
      <c r="AH53" s="5"/>
    </row>
    <row r="54" spans="1:34" s="10" customFormat="1" ht="29.25" customHeight="1" x14ac:dyDescent="0.25">
      <c r="A54" s="7"/>
      <c r="B54" s="8" t="s">
        <v>27</v>
      </c>
      <c r="C54" s="8" t="s">
        <v>22</v>
      </c>
      <c r="D54" s="8" t="s">
        <v>43</v>
      </c>
      <c r="E54" s="9" t="s">
        <v>24</v>
      </c>
      <c r="F54" s="7"/>
      <c r="G54" s="7"/>
      <c r="H54" s="7"/>
      <c r="I54" s="7"/>
      <c r="J54" s="7"/>
      <c r="K54" s="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7"/>
      <c r="AE54" s="7"/>
      <c r="AF54" s="7"/>
      <c r="AG54" s="7"/>
      <c r="AH54" s="7"/>
    </row>
    <row r="55" spans="1:34" s="3" customFormat="1" x14ac:dyDescent="0.25">
      <c r="A55" s="1"/>
      <c r="B55" s="43"/>
      <c r="C55" s="30"/>
      <c r="D55" s="42" t="e">
        <f>IF(#REF!="Nee",C55*(1+E55),IF(#REF!="Ja",C55,""))</f>
        <v>#REF!</v>
      </c>
      <c r="E55" s="3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D55" s="1"/>
      <c r="AE55" s="1"/>
      <c r="AF55" s="1"/>
      <c r="AG55" s="1"/>
      <c r="AH55" s="1"/>
    </row>
    <row r="56" spans="1:34" s="3" customFormat="1" x14ac:dyDescent="0.25">
      <c r="A56" s="1"/>
      <c r="B56" s="43"/>
      <c r="C56" s="30"/>
      <c r="D56" s="42" t="e">
        <f>IF(#REF!="Nee",C56*(1+E56),IF(#REF!="Ja",C56,""))</f>
        <v>#REF!</v>
      </c>
      <c r="E56" s="3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</row>
    <row r="57" spans="1:34" s="3" customFormat="1" x14ac:dyDescent="0.25">
      <c r="A57" s="1"/>
      <c r="B57" s="43"/>
      <c r="C57" s="30"/>
      <c r="D57" s="42" t="e">
        <f>IF(#REF!="Nee",C57*(1+E57),IF(#REF!="Ja",C57,""))</f>
        <v>#REF!</v>
      </c>
      <c r="E57" s="3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D57" s="1"/>
      <c r="AE57" s="1"/>
      <c r="AF57" s="1"/>
      <c r="AG57" s="1"/>
      <c r="AH57" s="1"/>
    </row>
    <row r="58" spans="1:34" s="3" customFormat="1" x14ac:dyDescent="0.25">
      <c r="A58" s="1"/>
      <c r="B58" s="43"/>
      <c r="C58" s="30"/>
      <c r="D58" s="42" t="e">
        <f>IF(#REF!="Nee",C58*(1+E58),IF(#REF!="Ja",C58,""))</f>
        <v>#REF!</v>
      </c>
      <c r="E58" s="3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D58" s="1"/>
      <c r="AE58" s="1"/>
      <c r="AF58" s="1"/>
      <c r="AG58" s="1"/>
      <c r="AH58" s="1"/>
    </row>
    <row r="59" spans="1:34" s="3" customFormat="1" x14ac:dyDescent="0.25">
      <c r="A59" s="1"/>
      <c r="B59" s="43"/>
      <c r="C59" s="30"/>
      <c r="D59" s="42" t="e">
        <f>IF(#REF!="Nee",C59*(1+E59),IF(#REF!="Ja",C59,""))</f>
        <v>#REF!</v>
      </c>
      <c r="E59" s="3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D59" s="1"/>
      <c r="AE59" s="1"/>
      <c r="AF59" s="1"/>
      <c r="AG59" s="1"/>
      <c r="AH59" s="1"/>
    </row>
    <row r="60" spans="1:34" s="3" customFormat="1" x14ac:dyDescent="0.25">
      <c r="A60" s="1"/>
      <c r="B60" s="43"/>
      <c r="C60" s="30"/>
      <c r="D60" s="42" t="e">
        <f>IF(#REF!="Nee",C60*(1+E60),IF(#REF!="Ja",C60,""))</f>
        <v>#REF!</v>
      </c>
      <c r="E60" s="3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"/>
      <c r="AE60" s="1"/>
      <c r="AF60" s="1"/>
      <c r="AG60" s="1"/>
      <c r="AH60" s="1"/>
    </row>
    <row r="61" spans="1:34" s="3" customFormat="1" x14ac:dyDescent="0.25">
      <c r="A61" s="1"/>
      <c r="B61" s="43"/>
      <c r="C61" s="30"/>
      <c r="D61" s="42" t="e">
        <f>IF(#REF!="Nee",C61*(1+E61),IF(#REF!="Ja",C61,""))</f>
        <v>#REF!</v>
      </c>
      <c r="E61" s="3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"/>
      <c r="AE61" s="1"/>
      <c r="AF61" s="1"/>
      <c r="AG61" s="1"/>
      <c r="AH61" s="1"/>
    </row>
    <row r="62" spans="1:34" s="3" customFormat="1" x14ac:dyDescent="0.25">
      <c r="A62" s="1"/>
      <c r="B62" s="43"/>
      <c r="C62" s="30"/>
      <c r="D62" s="42" t="e">
        <f>IF(#REF!="Nee",C62*(1+E62),IF(#REF!="Ja",C62,""))</f>
        <v>#REF!</v>
      </c>
      <c r="E62" s="3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</row>
    <row r="63" spans="1:34" s="3" customFormat="1" x14ac:dyDescent="0.25">
      <c r="A63" s="1"/>
      <c r="B63" s="43"/>
      <c r="C63" s="30"/>
      <c r="D63" s="42" t="e">
        <f>IF(#REF!="Nee",C63*(1+E63),IF(#REF!="Ja",C63,""))</f>
        <v>#REF!</v>
      </c>
      <c r="E63" s="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1"/>
      <c r="AE63" s="1"/>
      <c r="AF63" s="1"/>
      <c r="AG63" s="1"/>
      <c r="AH63" s="1"/>
    </row>
    <row r="64" spans="1:34" s="3" customFormat="1" x14ac:dyDescent="0.25">
      <c r="A64" s="1"/>
      <c r="B64" s="43"/>
      <c r="C64" s="30"/>
      <c r="D64" s="42" t="e">
        <f>IF(#REF!="Nee",C64*(1+E64),IF(#REF!="Ja",C64,""))</f>
        <v>#REF!</v>
      </c>
      <c r="E64" s="3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</row>
    <row r="65" spans="1:34" s="3" customFormat="1" ht="15.75" x14ac:dyDescent="0.25">
      <c r="A65" s="1"/>
      <c r="B65" s="26" t="s">
        <v>11</v>
      </c>
      <c r="C65" s="26"/>
      <c r="D65" s="26" t="e">
        <f>SUM(D55:D64)</f>
        <v>#REF!</v>
      </c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D65" s="1"/>
      <c r="AE65" s="1"/>
      <c r="AF65" s="1"/>
      <c r="AG65" s="1"/>
      <c r="AH65" s="1"/>
    </row>
    <row r="66" spans="1:34" s="3" customFormat="1" ht="14.45" customHeight="1" x14ac:dyDescent="0.25">
      <c r="A66" s="1"/>
      <c r="B66" s="58" t="s">
        <v>30</v>
      </c>
      <c r="C66" s="58"/>
      <c r="D66" s="58"/>
      <c r="E66" s="5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D66" s="1"/>
      <c r="AE66" s="1"/>
      <c r="AF66" s="1"/>
      <c r="AG66" s="1"/>
      <c r="AH66" s="1"/>
    </row>
    <row r="67" spans="1:34" s="3" customFormat="1" ht="14.45" customHeight="1" x14ac:dyDescent="0.25">
      <c r="A67" s="1"/>
      <c r="B67" s="58"/>
      <c r="C67" s="58"/>
      <c r="D67" s="58"/>
      <c r="E67" s="5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"/>
      <c r="AE67" s="1"/>
      <c r="AF67" s="1"/>
      <c r="AG67" s="1"/>
      <c r="AH67" s="1"/>
    </row>
    <row r="68" spans="1:34" s="6" customFormat="1" x14ac:dyDescent="0.25">
      <c r="A68" s="5"/>
      <c r="B68" s="1"/>
      <c r="C68" s="1"/>
      <c r="D68" s="1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5"/>
      <c r="AE68" s="5"/>
      <c r="AF68" s="5"/>
      <c r="AG68" s="5"/>
      <c r="AH68" s="5"/>
    </row>
    <row r="69" spans="1:34" s="3" customFormat="1" ht="18.75" x14ac:dyDescent="0.25">
      <c r="A69" s="1"/>
      <c r="B69" s="40" t="s">
        <v>31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1"/>
      <c r="AE69" s="1"/>
      <c r="AF69" s="1"/>
      <c r="AG69" s="1"/>
      <c r="AH69" s="1"/>
    </row>
    <row r="70" spans="1:34" s="3" customFormat="1" ht="14.45" customHeight="1" x14ac:dyDescent="0.25">
      <c r="A70" s="1"/>
      <c r="B70" s="28"/>
      <c r="C70" s="44"/>
      <c r="D70" s="44"/>
      <c r="E70" s="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</row>
    <row r="71" spans="1:34" s="10" customFormat="1" ht="28.5" customHeight="1" x14ac:dyDescent="0.25">
      <c r="A71" s="7"/>
      <c r="B71" s="8" t="s">
        <v>32</v>
      </c>
      <c r="C71" s="8" t="s">
        <v>33</v>
      </c>
      <c r="D71" s="8" t="s">
        <v>34</v>
      </c>
      <c r="E71" s="8" t="s">
        <v>44</v>
      </c>
      <c r="F71" s="9" t="s">
        <v>24</v>
      </c>
      <c r="G71" s="1"/>
      <c r="H71" s="1"/>
      <c r="I71" s="7"/>
      <c r="J71" s="7"/>
      <c r="K71" s="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D71" s="7"/>
      <c r="AE71" s="7"/>
      <c r="AF71" s="7"/>
      <c r="AG71" s="7"/>
      <c r="AH71" s="7"/>
    </row>
    <row r="72" spans="1:34" s="3" customFormat="1" x14ac:dyDescent="0.25">
      <c r="A72" s="1"/>
      <c r="B72" s="30"/>
      <c r="C72" s="30"/>
      <c r="D72" s="30"/>
      <c r="E72" s="42" t="e">
        <f>IF(#REF!="Nee",D72*(1+F72),IF(#REF!="Ja",D72,""))</f>
        <v>#REF!</v>
      </c>
      <c r="F72" s="33"/>
      <c r="G72" s="2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  <c r="AE72" s="1"/>
      <c r="AF72" s="1"/>
      <c r="AG72" s="1"/>
      <c r="AH72" s="1"/>
    </row>
    <row r="73" spans="1:34" s="3" customFormat="1" x14ac:dyDescent="0.25">
      <c r="A73" s="1"/>
      <c r="B73" s="30"/>
      <c r="C73" s="30"/>
      <c r="D73" s="30"/>
      <c r="E73" s="42" t="e">
        <f>IF(#REF!="Nee",D73*(1+F73),IF(#REF!="Ja",D73,""))</f>
        <v>#REF!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</row>
    <row r="74" spans="1:34" s="3" customFormat="1" x14ac:dyDescent="0.25">
      <c r="A74" s="1"/>
      <c r="B74" s="30"/>
      <c r="C74" s="30"/>
      <c r="D74" s="30"/>
      <c r="E74" s="42" t="e">
        <f>IF(#REF!="Nee",D74*(1+F74),IF(#REF!="Ja",D74,""))</f>
        <v>#REF!</v>
      </c>
      <c r="F74" s="3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</row>
    <row r="75" spans="1:34" s="3" customFormat="1" x14ac:dyDescent="0.25">
      <c r="A75" s="1"/>
      <c r="B75" s="30"/>
      <c r="C75" s="30"/>
      <c r="D75" s="30"/>
      <c r="E75" s="42" t="e">
        <f>IF(#REF!="Nee",D75*(1+F75),IF(#REF!="Ja",D75,""))</f>
        <v>#REF!</v>
      </c>
      <c r="F75" s="3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</row>
    <row r="76" spans="1:34" s="3" customFormat="1" x14ac:dyDescent="0.25">
      <c r="A76" s="1"/>
      <c r="B76" s="30"/>
      <c r="C76" s="30"/>
      <c r="D76" s="30"/>
      <c r="E76" s="42" t="e">
        <f>IF(#REF!="Nee",D76*(1+F76),IF(#REF!="Ja",D76,""))</f>
        <v>#REF!</v>
      </c>
      <c r="F76" s="3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</row>
    <row r="77" spans="1:34" s="3" customFormat="1" x14ac:dyDescent="0.25">
      <c r="A77" s="1"/>
      <c r="B77" s="30"/>
      <c r="C77" s="30"/>
      <c r="D77" s="30"/>
      <c r="E77" s="42" t="e">
        <f>IF(#REF!="Nee",D77*(1+F77),IF(#REF!="Ja",D77,""))</f>
        <v>#REF!</v>
      </c>
      <c r="F77" s="3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</row>
    <row r="78" spans="1:34" s="3" customFormat="1" x14ac:dyDescent="0.25">
      <c r="A78" s="1"/>
      <c r="B78" s="30"/>
      <c r="C78" s="30"/>
      <c r="D78" s="30"/>
      <c r="E78" s="42" t="e">
        <f>IF(#REF!="Nee",D78*(1+F78),IF(#REF!="Ja",D78,""))</f>
        <v>#REF!</v>
      </c>
      <c r="F78" s="3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</row>
    <row r="79" spans="1:34" s="3" customFormat="1" x14ac:dyDescent="0.25">
      <c r="A79" s="1"/>
      <c r="B79" s="30"/>
      <c r="C79" s="30"/>
      <c r="D79" s="30"/>
      <c r="E79" s="42" t="e">
        <f>IF(#REF!="Nee",D79*(1+F79),IF(#REF!="Ja",D79,""))</f>
        <v>#REF!</v>
      </c>
      <c r="F79" s="3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</row>
    <row r="80" spans="1:34" s="3" customFormat="1" x14ac:dyDescent="0.25">
      <c r="A80" s="1"/>
      <c r="B80" s="30"/>
      <c r="C80" s="30"/>
      <c r="D80" s="30"/>
      <c r="E80" s="42" t="e">
        <f>IF(#REF!="Nee",D80*(1+F80),IF(#REF!="Ja",D80,""))</f>
        <v>#REF!</v>
      </c>
      <c r="F80" s="3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</row>
    <row r="81" spans="1:34" s="37" customFormat="1" x14ac:dyDescent="0.25">
      <c r="A81" s="35"/>
      <c r="B81" s="30"/>
      <c r="C81" s="30"/>
      <c r="D81" s="30"/>
      <c r="E81" s="42" t="e">
        <f>IF(#REF!="Nee",D81*(1+F81),IF(#REF!="Ja",D81,""))</f>
        <v>#REF!</v>
      </c>
      <c r="F81" s="33"/>
      <c r="G81" s="1"/>
      <c r="H81" s="1"/>
      <c r="I81" s="35"/>
      <c r="J81" s="35"/>
      <c r="K81" s="3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35"/>
      <c r="AE81" s="35"/>
      <c r="AF81" s="35"/>
      <c r="AG81" s="35"/>
      <c r="AH81" s="35"/>
    </row>
    <row r="82" spans="1:34" s="3" customFormat="1" ht="14.45" customHeight="1" x14ac:dyDescent="0.25">
      <c r="A82" s="1"/>
      <c r="B82" s="26" t="s">
        <v>11</v>
      </c>
      <c r="C82" s="26"/>
      <c r="D82" s="26"/>
      <c r="E82" s="26" t="e">
        <f>+SUM(E72:E81)</f>
        <v>#REF!</v>
      </c>
      <c r="F82" s="2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</row>
    <row r="83" spans="1:34" s="3" customFormat="1" ht="29.45" customHeight="1" x14ac:dyDescent="0.25">
      <c r="A83" s="1"/>
      <c r="B83" s="58" t="s">
        <v>35</v>
      </c>
      <c r="C83" s="58"/>
      <c r="D83" s="58"/>
      <c r="E83" s="58"/>
      <c r="F83" s="5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</row>
    <row r="84" spans="1:34" s="3" customFormat="1" x14ac:dyDescent="0.25">
      <c r="A84" s="1"/>
      <c r="B84" s="1"/>
      <c r="C84" s="1"/>
      <c r="D84" s="1"/>
      <c r="E84" s="1"/>
      <c r="F84" s="1" t="s">
        <v>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</row>
    <row r="85" spans="1:34" s="3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</row>
    <row r="86" spans="1:34" s="3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</row>
    <row r="87" spans="1:34" s="3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</row>
    <row r="88" spans="1:34" s="3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</row>
    <row r="89" spans="1:34" customFormat="1" ht="15.75" x14ac:dyDescent="0.25">
      <c r="A89" s="1"/>
      <c r="B89" s="4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</sheetData>
  <mergeCells count="5">
    <mergeCell ref="B4:I4"/>
    <mergeCell ref="B32:J33"/>
    <mergeCell ref="B49:E50"/>
    <mergeCell ref="B66:E67"/>
    <mergeCell ref="B83:F8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Parameters!$B$2:$B$3</xm:f>
          </x14:formula1>
          <xm:sqref>I21:I30</xm:sqref>
        </x14:dataValidation>
        <x14:dataValidation type="list" allowBlank="1" showInputMessage="1" showErrorMessage="1" xr:uid="{00000000-0002-0000-0000-000001000000}">
          <x14:formula1>
            <xm:f>Parameters!$C$2:$C$4</xm:f>
          </x14:formula1>
          <xm:sqref>J21:J30 E38:E47 E55:E64 F72:F81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C22" sqref="C22"/>
    </sheetView>
  </sheetViews>
  <sheetFormatPr defaultColWidth="10.85546875" defaultRowHeight="15" x14ac:dyDescent="0.25"/>
  <cols>
    <col min="1" max="1" width="3.42578125" style="46" customWidth="1"/>
    <col min="2" max="2" width="10.85546875" style="46" customWidth="1"/>
    <col min="3" max="16384" width="10.85546875" style="46"/>
  </cols>
  <sheetData>
    <row r="2" spans="2:2" x14ac:dyDescent="0.25">
      <c r="B2" s="46" t="s">
        <v>36</v>
      </c>
    </row>
    <row r="3" spans="2:2" x14ac:dyDescent="0.25">
      <c r="B3" s="46" t="s">
        <v>37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0BE7-87D5-0A40-8BCC-7FD691614FBC}">
  <dimension ref="A2:AH90"/>
  <sheetViews>
    <sheetView workbookViewId="0">
      <selection activeCell="C2" sqref="C2"/>
    </sheetView>
  </sheetViews>
  <sheetFormatPr defaultColWidth="11.7109375" defaultRowHeight="15" x14ac:dyDescent="0.25"/>
  <cols>
    <col min="1" max="1" width="3.42578125" style="1" customWidth="1"/>
    <col min="2" max="2" width="41.85546875" style="1" customWidth="1"/>
    <col min="3" max="3" width="26.28515625" style="1" bestFit="1" customWidth="1"/>
    <col min="4" max="4" width="19.28515625" style="1" customWidth="1"/>
    <col min="5" max="5" width="22.85546875" style="1" customWidth="1"/>
    <col min="6" max="6" width="15.7109375" style="1" customWidth="1"/>
    <col min="7" max="7" width="19.28515625" style="1" bestFit="1" customWidth="1"/>
    <col min="8" max="8" width="17.85546875" style="1" bestFit="1" customWidth="1"/>
    <col min="9" max="9" width="15.7109375" style="1" customWidth="1"/>
    <col min="10" max="10" width="11.7109375" style="1" customWidth="1"/>
    <col min="11" max="11" width="3.42578125" style="1" customWidth="1"/>
    <col min="12" max="12" width="11.7109375" style="1" customWidth="1"/>
    <col min="13" max="16384" width="11.7109375" style="1"/>
  </cols>
  <sheetData>
    <row r="2" spans="1:34" s="3" customFormat="1" ht="39" x14ac:dyDescent="0.25">
      <c r="A2" s="1"/>
      <c r="B2" s="48" t="s">
        <v>51</v>
      </c>
      <c r="C2" s="49" t="s">
        <v>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/>
      <c r="AE2" s="1"/>
      <c r="AF2" s="1"/>
      <c r="AG2" s="1"/>
      <c r="AH2" s="1"/>
    </row>
    <row r="3" spans="1:34" s="3" customFormat="1" x14ac:dyDescent="0.25">
      <c r="A3" s="1"/>
      <c r="B3" s="3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1"/>
      <c r="AE3" s="1"/>
      <c r="AF3" s="1"/>
      <c r="AG3" s="1"/>
      <c r="AH3" s="1"/>
    </row>
    <row r="4" spans="1:34" s="3" customFormat="1" ht="18.75" x14ac:dyDescent="0.25">
      <c r="A4" s="1"/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1"/>
      <c r="AE4" s="1"/>
      <c r="AF4" s="1"/>
      <c r="AG4" s="1"/>
      <c r="AH4" s="1"/>
    </row>
    <row r="5" spans="1:34" s="6" customFormat="1" ht="12.95" customHeight="1" x14ac:dyDescent="0.25">
      <c r="A5" s="5"/>
      <c r="B5" s="57"/>
      <c r="C5" s="57"/>
      <c r="D5" s="57"/>
      <c r="E5" s="57"/>
      <c r="F5" s="57"/>
      <c r="G5" s="57"/>
      <c r="H5" s="57"/>
      <c r="I5" s="57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5"/>
      <c r="AE5" s="5"/>
      <c r="AF5" s="5"/>
      <c r="AG5" s="5"/>
      <c r="AH5" s="5"/>
    </row>
    <row r="6" spans="1:34" s="10" customFormat="1" ht="28.5" customHeight="1" x14ac:dyDescent="0.25">
      <c r="A6" s="7"/>
      <c r="B6" s="8" t="s">
        <v>2</v>
      </c>
      <c r="C6" s="9" t="s">
        <v>50</v>
      </c>
      <c r="D6" s="9" t="s">
        <v>4</v>
      </c>
      <c r="E6" s="9" t="s">
        <v>45</v>
      </c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7"/>
      <c r="AE6" s="7"/>
      <c r="AF6" s="7"/>
      <c r="AG6" s="7"/>
      <c r="AH6" s="7"/>
    </row>
    <row r="7" spans="1:34" s="3" customFormat="1" x14ac:dyDescent="0.25">
      <c r="A7" s="1"/>
      <c r="B7" s="11" t="s">
        <v>6</v>
      </c>
      <c r="C7" s="2"/>
      <c r="D7" s="12" t="s">
        <v>7</v>
      </c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</row>
    <row r="8" spans="1:34" s="3" customFormat="1" x14ac:dyDescent="0.25">
      <c r="A8" s="1"/>
      <c r="B8" s="11" t="s">
        <v>8</v>
      </c>
      <c r="C8" s="14" t="s">
        <v>7</v>
      </c>
      <c r="D8" s="2" t="s">
        <v>7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D8" s="1"/>
      <c r="AE8" s="1"/>
      <c r="AF8" s="1"/>
      <c r="AG8" s="1"/>
      <c r="AH8" s="1"/>
    </row>
    <row r="9" spans="1:34" s="3" customFormat="1" x14ac:dyDescent="0.25">
      <c r="A9" s="1"/>
      <c r="B9" s="11" t="s">
        <v>9</v>
      </c>
      <c r="C9" s="2" t="s">
        <v>7</v>
      </c>
      <c r="D9" s="15" t="s">
        <v>7</v>
      </c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1"/>
      <c r="AE9" s="1"/>
      <c r="AF9" s="1"/>
      <c r="AG9" s="1"/>
      <c r="AH9" s="1"/>
    </row>
    <row r="10" spans="1:34" s="3" customFormat="1" x14ac:dyDescent="0.25">
      <c r="A10" s="1"/>
      <c r="B10" s="11" t="s">
        <v>10</v>
      </c>
      <c r="C10" s="16" t="s">
        <v>7</v>
      </c>
      <c r="D10" s="2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</row>
    <row r="11" spans="1:34" s="3" customFormat="1" x14ac:dyDescent="0.25">
      <c r="A11" s="1"/>
      <c r="B11" s="18"/>
      <c r="C11" s="19"/>
      <c r="D11" s="20" t="s">
        <v>11</v>
      </c>
      <c r="E11" s="21">
        <f>+SUM($E$7:E10)</f>
        <v>0</v>
      </c>
      <c r="F11" s="22">
        <f>+(C22*D22*E22)+(C23*D23*E23)+(C24*D24*E24)+(C25*D25*E25)+(C26*D26*E26)+(C27*D27*E27)+(C28*D28*E28)+(C29*D29*E29)+(C30*D30*E30)+(C31*D31*E31)-E11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1"/>
      <c r="AE11" s="1"/>
      <c r="AF11" s="1"/>
      <c r="AG11" s="1"/>
      <c r="AH11" s="1"/>
    </row>
    <row r="12" spans="1:34" s="3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"/>
    </row>
    <row r="13" spans="1:34" s="3" customFormat="1" x14ac:dyDescent="0.25">
      <c r="A13" s="1"/>
      <c r="B13" s="23" t="s">
        <v>12</v>
      </c>
      <c r="C13" s="24" t="e">
        <f>+H32</f>
        <v>#REF!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1"/>
      <c r="AE13" s="1"/>
      <c r="AF13" s="1"/>
      <c r="AG13" s="1"/>
      <c r="AH13" s="1"/>
    </row>
    <row r="14" spans="1:34" s="3" customFormat="1" x14ac:dyDescent="0.25">
      <c r="A14" s="1"/>
      <c r="B14" s="23" t="s">
        <v>13</v>
      </c>
      <c r="C14" s="24" t="e">
        <f>+D49</f>
        <v>#REF!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1"/>
      <c r="AE14" s="1"/>
      <c r="AF14" s="1"/>
      <c r="AG14" s="1"/>
      <c r="AH14" s="1"/>
    </row>
    <row r="15" spans="1:34" s="3" customFormat="1" x14ac:dyDescent="0.25">
      <c r="A15" s="1"/>
      <c r="B15" s="23" t="s">
        <v>14</v>
      </c>
      <c r="C15" s="24" t="e">
        <f>+D66</f>
        <v>#REF!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1"/>
      <c r="AE15" s="1"/>
      <c r="AF15" s="1"/>
      <c r="AG15" s="1"/>
      <c r="AH15" s="1"/>
    </row>
    <row r="16" spans="1:34" s="3" customFormat="1" x14ac:dyDescent="0.25">
      <c r="A16" s="1"/>
      <c r="B16" s="23" t="s">
        <v>55</v>
      </c>
      <c r="C16" s="24" t="e">
        <f>E83</f>
        <v>#REF!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3" customFormat="1" ht="23.45" customHeight="1" x14ac:dyDescent="0.25">
      <c r="A17" s="1"/>
      <c r="B17" s="25" t="s">
        <v>41</v>
      </c>
      <c r="C17" s="26" t="e">
        <f>SUM(C13:C16)</f>
        <v>#REF!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3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3" customFormat="1" ht="18.75" x14ac:dyDescent="0.25">
      <c r="A19" s="1"/>
      <c r="B19" s="4" t="s">
        <v>46</v>
      </c>
      <c r="C19" s="1"/>
      <c r="D19" s="1"/>
      <c r="E19" s="1"/>
      <c r="F19" s="1" t="s">
        <v>16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6" customFormat="1" x14ac:dyDescent="0.25">
      <c r="A20" s="5"/>
      <c r="B20" s="28"/>
      <c r="C20" s="28"/>
      <c r="D20" s="28"/>
      <c r="E20" s="28"/>
      <c r="F20" s="28"/>
      <c r="G20" s="28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"/>
      <c r="AE20" s="5"/>
      <c r="AF20" s="5"/>
      <c r="AG20" s="5"/>
      <c r="AH20" s="5"/>
    </row>
    <row r="21" spans="1:34" s="10" customFormat="1" ht="43.7" customHeight="1" x14ac:dyDescent="0.25">
      <c r="A21" s="7"/>
      <c r="B21" s="8" t="s">
        <v>17</v>
      </c>
      <c r="C21" s="8" t="s">
        <v>18</v>
      </c>
      <c r="D21" s="8" t="s">
        <v>19</v>
      </c>
      <c r="E21" s="8" t="s">
        <v>20</v>
      </c>
      <c r="F21" s="8" t="s">
        <v>21</v>
      </c>
      <c r="G21" s="8" t="s">
        <v>22</v>
      </c>
      <c r="H21" s="8" t="s">
        <v>42</v>
      </c>
      <c r="I21" s="8" t="s">
        <v>23</v>
      </c>
      <c r="J21" s="9" t="s">
        <v>24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  <c r="AE21" s="7"/>
      <c r="AF21" s="7"/>
      <c r="AG21" s="7"/>
      <c r="AH21" s="7"/>
    </row>
    <row r="22" spans="1:34" s="3" customFormat="1" x14ac:dyDescent="0.25">
      <c r="A22" s="1"/>
      <c r="B22" s="29"/>
      <c r="C22" s="29"/>
      <c r="D22" s="29"/>
      <c r="E22" s="29"/>
      <c r="F22" s="30"/>
      <c r="G22" s="31">
        <f t="shared" ref="G22:G31" si="0">+C22*D22*E22*F22</f>
        <v>0</v>
      </c>
      <c r="H22" s="31" t="e">
        <f>+IF(I22="Ja",G22,IF(#REF!="Nee",C22*D22*E22*F22*(1+J22),IF(#REF!="Ja",C22*D22*E22*F22,"")))</f>
        <v>#REF!</v>
      </c>
      <c r="I22" s="32"/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3" customFormat="1" x14ac:dyDescent="0.25">
      <c r="A23" s="1"/>
      <c r="B23" s="29"/>
      <c r="C23" s="29"/>
      <c r="D23" s="29"/>
      <c r="E23" s="29"/>
      <c r="F23" s="30"/>
      <c r="G23" s="31">
        <f t="shared" si="0"/>
        <v>0</v>
      </c>
      <c r="H23" s="31" t="e">
        <f>+IF(I23="Ja",G23,IF(#REF!="Nee",C23*D23*E23*F23*(1+J23),IF(#REF!="Ja",C23*D23*E23*F23,"")))</f>
        <v>#REF!</v>
      </c>
      <c r="I23" s="32"/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3" customFormat="1" x14ac:dyDescent="0.25">
      <c r="A24" s="1"/>
      <c r="B24" s="29"/>
      <c r="C24" s="29"/>
      <c r="D24" s="29"/>
      <c r="E24" s="29"/>
      <c r="F24" s="30"/>
      <c r="G24" s="31">
        <f t="shared" si="0"/>
        <v>0</v>
      </c>
      <c r="H24" s="31" t="e">
        <f>+IF(I24="Ja",G24,IF(#REF!="Nee",C24*D24*E24*F24*(1+J24),IF(#REF!="Ja",C24*D24*E24*F24,"")))</f>
        <v>#REF!</v>
      </c>
      <c r="I24" s="32"/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3" customFormat="1" x14ac:dyDescent="0.25">
      <c r="A25" s="1"/>
      <c r="B25" s="29"/>
      <c r="C25" s="29"/>
      <c r="D25" s="29"/>
      <c r="E25" s="29"/>
      <c r="F25" s="30"/>
      <c r="G25" s="31">
        <f t="shared" si="0"/>
        <v>0</v>
      </c>
      <c r="H25" s="31" t="e">
        <f>+IF(I25="Ja",G25,IF(#REF!="Nee",C25*D25*E25*F25*(1+J25),IF(#REF!="Ja",C25*D25*E25*F25,"")))</f>
        <v>#REF!</v>
      </c>
      <c r="I25" s="32"/>
      <c r="J25" s="33"/>
      <c r="K25" s="34" t="str">
        <f t="shared" ref="K25:K31" si="1">+IF(AND(I25="JA",J25&lt;&gt;0),"Btw over eigen personeel?",IF(AND(I25="Nee",J25=0),"Zorgpersoneel?"," "))</f>
        <v xml:space="preserve"> 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3" customFormat="1" x14ac:dyDescent="0.25">
      <c r="A26" s="1"/>
      <c r="B26" s="29"/>
      <c r="C26" s="29"/>
      <c r="D26" s="29"/>
      <c r="E26" s="29"/>
      <c r="F26" s="30"/>
      <c r="G26" s="31">
        <f t="shared" si="0"/>
        <v>0</v>
      </c>
      <c r="H26" s="31" t="e">
        <f>+IF(I26="Ja",G26,IF(#REF!="Nee",C26*D26*E26*F26*(1+J26),IF(#REF!="Ja",C26*D26*E26*F26,"")))</f>
        <v>#REF!</v>
      </c>
      <c r="I26" s="32"/>
      <c r="J26" s="33"/>
      <c r="K26" s="34" t="str">
        <f t="shared" si="1"/>
        <v xml:space="preserve"> 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3" customFormat="1" x14ac:dyDescent="0.25">
      <c r="A27" s="1"/>
      <c r="B27" s="29"/>
      <c r="C27" s="29"/>
      <c r="D27" s="29"/>
      <c r="E27" s="29"/>
      <c r="F27" s="30"/>
      <c r="G27" s="31">
        <f t="shared" si="0"/>
        <v>0</v>
      </c>
      <c r="H27" s="31" t="e">
        <f>+IF(I27="Ja",G27,IF(#REF!="Nee",C27*D27*E27*F27*(1+J27),IF(#REF!="Ja",C27*D27*E27*F27,"")))</f>
        <v>#REF!</v>
      </c>
      <c r="I27" s="32"/>
      <c r="J27" s="33"/>
      <c r="K27" s="34" t="str">
        <f t="shared" si="1"/>
        <v xml:space="preserve"> 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3" customFormat="1" x14ac:dyDescent="0.25">
      <c r="A28" s="1"/>
      <c r="B28" s="29"/>
      <c r="C28" s="29"/>
      <c r="D28" s="29"/>
      <c r="E28" s="29"/>
      <c r="F28" s="30"/>
      <c r="G28" s="31">
        <f t="shared" si="0"/>
        <v>0</v>
      </c>
      <c r="H28" s="31" t="e">
        <f>+IF(I28="Ja",G28,IF(#REF!="Nee",C28*D28*E28*F28*(1+J28),IF(#REF!="Ja",C28*D28*E28*F28,"")))</f>
        <v>#REF!</v>
      </c>
      <c r="I28" s="32"/>
      <c r="J28" s="33"/>
      <c r="K28" s="34" t="str">
        <f t="shared" si="1"/>
        <v xml:space="preserve"> 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3" customFormat="1" x14ac:dyDescent="0.25">
      <c r="A29" s="1"/>
      <c r="B29" s="29"/>
      <c r="C29" s="29"/>
      <c r="D29" s="29"/>
      <c r="E29" s="29"/>
      <c r="F29" s="30"/>
      <c r="G29" s="31">
        <f t="shared" si="0"/>
        <v>0</v>
      </c>
      <c r="H29" s="31" t="e">
        <f>+IF(I29="Ja",G29,IF(#REF!="Nee",C29*D29*E29*F29*(1+J29),IF(#REF!="Ja",C29*D29*E29*F29,"")))</f>
        <v>#REF!</v>
      </c>
      <c r="I29" s="32"/>
      <c r="J29" s="33"/>
      <c r="K29" s="34" t="str">
        <f t="shared" si="1"/>
        <v xml:space="preserve"> 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3" customFormat="1" x14ac:dyDescent="0.25">
      <c r="A30" s="1"/>
      <c r="B30" s="29"/>
      <c r="C30" s="29"/>
      <c r="D30" s="29"/>
      <c r="E30" s="29"/>
      <c r="F30" s="30"/>
      <c r="G30" s="31">
        <f t="shared" si="0"/>
        <v>0</v>
      </c>
      <c r="H30" s="31" t="e">
        <f>+IF(I30="Ja",G30,IF(#REF!="Nee",C30*D30*E30*F30*(1+J30),IF(#REF!="Ja",C30*D30*E30*F30,"")))</f>
        <v>#REF!</v>
      </c>
      <c r="I30" s="32"/>
      <c r="J30" s="33"/>
      <c r="K30" s="34" t="str">
        <f t="shared" si="1"/>
        <v xml:space="preserve"> 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3" customFormat="1" x14ac:dyDescent="0.25">
      <c r="A31" s="1"/>
      <c r="B31" s="29"/>
      <c r="C31" s="29"/>
      <c r="D31" s="29"/>
      <c r="E31" s="29"/>
      <c r="F31" s="30"/>
      <c r="G31" s="31">
        <f t="shared" si="0"/>
        <v>0</v>
      </c>
      <c r="H31" s="31" t="e">
        <f>+IF(I31="Ja",G31,IF(#REF!="Nee",C31*D31*E31*F31*(1+J31),IF(#REF!="Ja",C31*D31*E31*F31,"")))</f>
        <v>#REF!</v>
      </c>
      <c r="I31" s="32"/>
      <c r="J31" s="33"/>
      <c r="K31" s="34" t="str">
        <f t="shared" si="1"/>
        <v xml:space="preserve"> 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37" customFormat="1" ht="15.75" x14ac:dyDescent="0.25">
      <c r="A32" s="35"/>
      <c r="B32" s="26" t="s">
        <v>11</v>
      </c>
      <c r="C32" s="36">
        <f>SUM(C22:C31)</f>
        <v>0</v>
      </c>
      <c r="D32" s="36">
        <f>SUM(D22:D31)</f>
        <v>0</v>
      </c>
      <c r="E32" s="36">
        <f>+IFERROR(AVERAGE(E22:E31),)</f>
        <v>0</v>
      </c>
      <c r="F32" s="26">
        <f>+IFERROR(SUM(F22:F31)/COUNTA(F22:F31),)</f>
        <v>0</v>
      </c>
      <c r="G32" s="26">
        <f>SUM(G22:G31)</f>
        <v>0</v>
      </c>
      <c r="H32" s="26" t="e">
        <f>SUM(H22:H31)</f>
        <v>#REF!</v>
      </c>
      <c r="I32" s="26"/>
      <c r="J32" s="26"/>
      <c r="K32" s="3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5"/>
      <c r="AE32" s="35"/>
      <c r="AF32" s="35"/>
      <c r="AG32" s="35"/>
      <c r="AH32" s="35"/>
    </row>
    <row r="33" spans="1:34" s="39" customFormat="1" ht="14.45" customHeight="1" x14ac:dyDescent="0.25">
      <c r="A33" s="38"/>
      <c r="B33" s="58" t="s">
        <v>25</v>
      </c>
      <c r="C33" s="58"/>
      <c r="D33" s="58"/>
      <c r="E33" s="58"/>
      <c r="F33" s="58"/>
      <c r="G33" s="58"/>
      <c r="H33" s="58"/>
      <c r="I33" s="58"/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8"/>
      <c r="AE33" s="38"/>
      <c r="AF33" s="38"/>
      <c r="AG33" s="38"/>
      <c r="AH33" s="38"/>
    </row>
    <row r="34" spans="1:34" s="39" customFormat="1" ht="14.45" customHeight="1" x14ac:dyDescent="0.25">
      <c r="A34" s="38"/>
      <c r="B34" s="58"/>
      <c r="C34" s="58"/>
      <c r="D34" s="58"/>
      <c r="E34" s="58"/>
      <c r="F34" s="58"/>
      <c r="G34" s="58"/>
      <c r="H34" s="58"/>
      <c r="I34" s="58"/>
      <c r="J34" s="5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8"/>
      <c r="AD34" s="38"/>
      <c r="AE34" s="38"/>
      <c r="AF34" s="38"/>
      <c r="AG34" s="38"/>
      <c r="AH34" s="38"/>
    </row>
    <row r="35" spans="1:34" s="3" customFormat="1" ht="14.4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3" customFormat="1" ht="18.75" x14ac:dyDescent="0.25">
      <c r="A36" s="1"/>
      <c r="B36" s="40" t="s">
        <v>47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6" customFormat="1" ht="15" customHeight="1" x14ac:dyDescent="0.25">
      <c r="A37" s="5"/>
      <c r="B37" s="41"/>
      <c r="C37" s="5"/>
      <c r="D37" s="5"/>
      <c r="E37" s="5"/>
      <c r="F37" s="5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5"/>
      <c r="AD37" s="5"/>
      <c r="AE37" s="5"/>
      <c r="AF37" s="5"/>
      <c r="AG37" s="5"/>
      <c r="AH37" s="5"/>
    </row>
    <row r="38" spans="1:34" s="3" customFormat="1" ht="28.5" customHeight="1" x14ac:dyDescent="0.25">
      <c r="A38" s="1"/>
      <c r="B38" s="8" t="s">
        <v>27</v>
      </c>
      <c r="C38" s="8" t="s">
        <v>22</v>
      </c>
      <c r="D38" s="8" t="s">
        <v>43</v>
      </c>
      <c r="E38" s="9" t="s">
        <v>24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3" customFormat="1" ht="18.75" customHeight="1" x14ac:dyDescent="0.25">
      <c r="A39" s="1"/>
      <c r="B39" s="29"/>
      <c r="C39" s="30"/>
      <c r="D39" s="42" t="e">
        <f>IF(#REF!="Nee",C39*(1+E39),IF(#REF!="Ja",C39,""))</f>
        <v>#REF!</v>
      </c>
      <c r="E39" s="3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</row>
    <row r="40" spans="1:34" s="3" customFormat="1" x14ac:dyDescent="0.25">
      <c r="A40" s="1"/>
      <c r="B40" s="29"/>
      <c r="C40" s="30"/>
      <c r="D40" s="42" t="e">
        <f>IF(#REF!="Nee",C40*(1+E40),IF(#REF!="Ja",C40,""))</f>
        <v>#REF!</v>
      </c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</row>
    <row r="41" spans="1:34" s="3" customFormat="1" x14ac:dyDescent="0.25">
      <c r="A41" s="1"/>
      <c r="B41" s="29"/>
      <c r="C41" s="30"/>
      <c r="D41" s="42" t="e">
        <f>IF(#REF!="Nee",C41*(1+E41),IF(#REF!="Ja",C41,""))</f>
        <v>#REF!</v>
      </c>
      <c r="E41" s="3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</row>
    <row r="42" spans="1:34" s="3" customFormat="1" x14ac:dyDescent="0.25">
      <c r="A42" s="1"/>
      <c r="B42" s="29"/>
      <c r="C42" s="30"/>
      <c r="D42" s="42" t="e">
        <f>IF(#REF!="Nee",C42*(1+E42),IF(#REF!="Ja",C42,""))</f>
        <v>#REF!</v>
      </c>
      <c r="E42" s="3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</row>
    <row r="43" spans="1:34" s="3" customFormat="1" x14ac:dyDescent="0.25">
      <c r="A43" s="1"/>
      <c r="B43" s="29"/>
      <c r="C43" s="30"/>
      <c r="D43" s="42" t="e">
        <f>IF(#REF!="Nee",C43*(1+E43),IF(#REF!="Ja",C43,""))</f>
        <v>#REF!</v>
      </c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</row>
    <row r="44" spans="1:34" s="3" customFormat="1" x14ac:dyDescent="0.25">
      <c r="A44" s="1"/>
      <c r="B44" s="29"/>
      <c r="C44" s="30"/>
      <c r="D44" s="42" t="e">
        <f>IF(#REF!="Nee",C44*(1+E44),IF(#REF!="Ja",C44,""))</f>
        <v>#REF!</v>
      </c>
      <c r="E44" s="3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</row>
    <row r="45" spans="1:34" s="3" customFormat="1" x14ac:dyDescent="0.25">
      <c r="A45" s="1"/>
      <c r="B45" s="29"/>
      <c r="C45" s="30"/>
      <c r="D45" s="42" t="e">
        <f>IF(#REF!="Nee",C45*(1+E45),IF(#REF!="Ja",C45,""))</f>
        <v>#REF!</v>
      </c>
      <c r="E45" s="3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</row>
    <row r="46" spans="1:34" s="3" customFormat="1" x14ac:dyDescent="0.25">
      <c r="A46" s="1"/>
      <c r="B46" s="29"/>
      <c r="C46" s="30"/>
      <c r="D46" s="42" t="e">
        <f>IF(#REF!="Nee",C46*(1+E46),IF(#REF!="Ja",C46,""))</f>
        <v>#REF!</v>
      </c>
      <c r="E46" s="3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</row>
    <row r="47" spans="1:34" s="3" customFormat="1" x14ac:dyDescent="0.25">
      <c r="A47" s="1"/>
      <c r="B47" s="29"/>
      <c r="C47" s="30"/>
      <c r="D47" s="42" t="e">
        <f>IF(#REF!="Nee",C47*(1+E47),IF(#REF!="Ja",C47,""))</f>
        <v>#REF!</v>
      </c>
      <c r="E47" s="3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</row>
    <row r="48" spans="1:34" s="3" customFormat="1" x14ac:dyDescent="0.25">
      <c r="A48" s="1"/>
      <c r="B48" s="29"/>
      <c r="C48" s="30"/>
      <c r="D48" s="42" t="e">
        <f>IF(#REF!="Nee",C48*(1+E48),IF(#REF!="Ja",C48,""))</f>
        <v>#REF!</v>
      </c>
      <c r="E48" s="3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</row>
    <row r="49" spans="1:34" s="3" customFormat="1" ht="15.75" x14ac:dyDescent="0.25">
      <c r="A49" s="1"/>
      <c r="B49" s="26" t="s">
        <v>11</v>
      </c>
      <c r="C49" s="26"/>
      <c r="D49" s="26" t="e">
        <f>SUM($D$39:D48)</f>
        <v>#REF!</v>
      </c>
      <c r="E49" s="2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</row>
    <row r="50" spans="1:34" s="3" customFormat="1" ht="14.45" customHeight="1" x14ac:dyDescent="0.25">
      <c r="A50" s="1"/>
      <c r="B50" s="58" t="s">
        <v>28</v>
      </c>
      <c r="C50" s="58"/>
      <c r="D50" s="58"/>
      <c r="E50" s="5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</row>
    <row r="51" spans="1:34" s="3" customFormat="1" ht="14.45" customHeight="1" x14ac:dyDescent="0.25">
      <c r="A51" s="1"/>
      <c r="B51" s="58"/>
      <c r="C51" s="58"/>
      <c r="D51" s="58"/>
      <c r="E51" s="5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</row>
    <row r="52" spans="1:34" s="3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</row>
    <row r="53" spans="1:34" s="3" customFormat="1" ht="18.75" x14ac:dyDescent="0.25">
      <c r="A53" s="1"/>
      <c r="B53" s="4" t="s">
        <v>48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1"/>
      <c r="AE53" s="1"/>
      <c r="AF53" s="1"/>
      <c r="AG53" s="1"/>
      <c r="AH53" s="1"/>
    </row>
    <row r="54" spans="1:34" s="6" customFormat="1" ht="14.45" customHeight="1" x14ac:dyDescent="0.25">
      <c r="A54" s="5"/>
      <c r="B54" s="28"/>
      <c r="C54" s="28"/>
      <c r="D54" s="28"/>
      <c r="E54" s="5"/>
      <c r="F54" s="5"/>
      <c r="G54" s="5"/>
      <c r="H54" s="5"/>
      <c r="I54" s="5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5"/>
      <c r="AE54" s="5"/>
      <c r="AF54" s="5"/>
      <c r="AG54" s="5"/>
      <c r="AH54" s="5"/>
    </row>
    <row r="55" spans="1:34" s="10" customFormat="1" ht="29.25" customHeight="1" x14ac:dyDescent="0.25">
      <c r="A55" s="7"/>
      <c r="B55" s="8" t="s">
        <v>27</v>
      </c>
      <c r="C55" s="8" t="s">
        <v>22</v>
      </c>
      <c r="D55" s="8" t="s">
        <v>43</v>
      </c>
      <c r="E55" s="9" t="s">
        <v>24</v>
      </c>
      <c r="F55" s="7"/>
      <c r="G55" s="7"/>
      <c r="H55" s="7"/>
      <c r="I55" s="7"/>
      <c r="J55" s="7"/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D55" s="7"/>
      <c r="AE55" s="7"/>
      <c r="AF55" s="7"/>
      <c r="AG55" s="7"/>
      <c r="AH55" s="7"/>
    </row>
    <row r="56" spans="1:34" s="3" customFormat="1" x14ac:dyDescent="0.25">
      <c r="A56" s="1"/>
      <c r="B56" s="43"/>
      <c r="C56" s="30"/>
      <c r="D56" s="42" t="e">
        <f>IF(#REF!="Nee",C56*(1+E56),IF(#REF!="Ja",C56,""))</f>
        <v>#REF!</v>
      </c>
      <c r="E56" s="3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</row>
    <row r="57" spans="1:34" s="3" customFormat="1" x14ac:dyDescent="0.25">
      <c r="A57" s="1"/>
      <c r="B57" s="43"/>
      <c r="C57" s="30"/>
      <c r="D57" s="42" t="e">
        <f>IF(#REF!="Nee",C57*(1+E57),IF(#REF!="Ja",C57,""))</f>
        <v>#REF!</v>
      </c>
      <c r="E57" s="3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D57" s="1"/>
      <c r="AE57" s="1"/>
      <c r="AF57" s="1"/>
      <c r="AG57" s="1"/>
      <c r="AH57" s="1"/>
    </row>
    <row r="58" spans="1:34" s="3" customFormat="1" x14ac:dyDescent="0.25">
      <c r="A58" s="1"/>
      <c r="B58" s="43"/>
      <c r="C58" s="30"/>
      <c r="D58" s="42" t="e">
        <f>IF(#REF!="Nee",C58*(1+E58),IF(#REF!="Ja",C58,""))</f>
        <v>#REF!</v>
      </c>
      <c r="E58" s="3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D58" s="1"/>
      <c r="AE58" s="1"/>
      <c r="AF58" s="1"/>
      <c r="AG58" s="1"/>
      <c r="AH58" s="1"/>
    </row>
    <row r="59" spans="1:34" s="3" customFormat="1" x14ac:dyDescent="0.25">
      <c r="A59" s="1"/>
      <c r="B59" s="43"/>
      <c r="C59" s="30"/>
      <c r="D59" s="42" t="e">
        <f>IF(#REF!="Nee",C59*(1+E59),IF(#REF!="Ja",C59,""))</f>
        <v>#REF!</v>
      </c>
      <c r="E59" s="3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D59" s="1"/>
      <c r="AE59" s="1"/>
      <c r="AF59" s="1"/>
      <c r="AG59" s="1"/>
      <c r="AH59" s="1"/>
    </row>
    <row r="60" spans="1:34" s="3" customFormat="1" x14ac:dyDescent="0.25">
      <c r="A60" s="1"/>
      <c r="B60" s="43"/>
      <c r="C60" s="30"/>
      <c r="D60" s="42" t="e">
        <f>IF(#REF!="Nee",C60*(1+E60),IF(#REF!="Ja",C60,""))</f>
        <v>#REF!</v>
      </c>
      <c r="E60" s="3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"/>
      <c r="AE60" s="1"/>
      <c r="AF60" s="1"/>
      <c r="AG60" s="1"/>
      <c r="AH60" s="1"/>
    </row>
    <row r="61" spans="1:34" s="3" customFormat="1" x14ac:dyDescent="0.25">
      <c r="A61" s="1"/>
      <c r="B61" s="43"/>
      <c r="C61" s="30"/>
      <c r="D61" s="42" t="e">
        <f>IF(#REF!="Nee",C61*(1+E61),IF(#REF!="Ja",C61,""))</f>
        <v>#REF!</v>
      </c>
      <c r="E61" s="3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"/>
      <c r="AE61" s="1"/>
      <c r="AF61" s="1"/>
      <c r="AG61" s="1"/>
      <c r="AH61" s="1"/>
    </row>
    <row r="62" spans="1:34" s="3" customFormat="1" x14ac:dyDescent="0.25">
      <c r="A62" s="1"/>
      <c r="B62" s="43"/>
      <c r="C62" s="30"/>
      <c r="D62" s="42" t="e">
        <f>IF(#REF!="Nee",C62*(1+E62),IF(#REF!="Ja",C62,""))</f>
        <v>#REF!</v>
      </c>
      <c r="E62" s="3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</row>
    <row r="63" spans="1:34" s="3" customFormat="1" x14ac:dyDescent="0.25">
      <c r="A63" s="1"/>
      <c r="B63" s="43"/>
      <c r="C63" s="30"/>
      <c r="D63" s="42" t="e">
        <f>IF(#REF!="Nee",C63*(1+E63),IF(#REF!="Ja",C63,""))</f>
        <v>#REF!</v>
      </c>
      <c r="E63" s="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1"/>
      <c r="AE63" s="1"/>
      <c r="AF63" s="1"/>
      <c r="AG63" s="1"/>
      <c r="AH63" s="1"/>
    </row>
    <row r="64" spans="1:34" s="3" customFormat="1" x14ac:dyDescent="0.25">
      <c r="A64" s="1"/>
      <c r="B64" s="43"/>
      <c r="C64" s="30"/>
      <c r="D64" s="42" t="e">
        <f>IF(#REF!="Nee",C64*(1+E64),IF(#REF!="Ja",C64,""))</f>
        <v>#REF!</v>
      </c>
      <c r="E64" s="3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</row>
    <row r="65" spans="1:34" s="3" customFormat="1" x14ac:dyDescent="0.25">
      <c r="A65" s="1"/>
      <c r="B65" s="43"/>
      <c r="C65" s="30"/>
      <c r="D65" s="42" t="e">
        <f>IF(#REF!="Nee",C65*(1+E65),IF(#REF!="Ja",C65,""))</f>
        <v>#REF!</v>
      </c>
      <c r="E65" s="3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D65" s="1"/>
      <c r="AE65" s="1"/>
      <c r="AF65" s="1"/>
      <c r="AG65" s="1"/>
      <c r="AH65" s="1"/>
    </row>
    <row r="66" spans="1:34" s="3" customFormat="1" ht="15.75" x14ac:dyDescent="0.25">
      <c r="A66" s="1"/>
      <c r="B66" s="26" t="s">
        <v>11</v>
      </c>
      <c r="C66" s="26"/>
      <c r="D66" s="26" t="e">
        <f>SUM(D56:D65)</f>
        <v>#REF!</v>
      </c>
      <c r="E66" s="2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D66" s="1"/>
      <c r="AE66" s="1"/>
      <c r="AF66" s="1"/>
      <c r="AG66" s="1"/>
      <c r="AH66" s="1"/>
    </row>
    <row r="67" spans="1:34" s="3" customFormat="1" ht="14.45" customHeight="1" x14ac:dyDescent="0.25">
      <c r="A67" s="1"/>
      <c r="B67" s="58" t="s">
        <v>30</v>
      </c>
      <c r="C67" s="58"/>
      <c r="D67" s="58"/>
      <c r="E67" s="5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"/>
      <c r="AE67" s="1"/>
      <c r="AF67" s="1"/>
      <c r="AG67" s="1"/>
      <c r="AH67" s="1"/>
    </row>
    <row r="68" spans="1:34" s="3" customFormat="1" ht="14.45" customHeight="1" x14ac:dyDescent="0.25">
      <c r="A68" s="1"/>
      <c r="B68" s="58"/>
      <c r="C68" s="58"/>
      <c r="D68" s="58"/>
      <c r="E68" s="5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1"/>
      <c r="AE68" s="1"/>
      <c r="AF68" s="1"/>
      <c r="AG68" s="1"/>
      <c r="AH68" s="1"/>
    </row>
    <row r="69" spans="1:34" s="6" customFormat="1" x14ac:dyDescent="0.25">
      <c r="A69" s="5"/>
      <c r="B69" s="1"/>
      <c r="C69" s="1"/>
      <c r="D69" s="1"/>
      <c r="E69" s="5"/>
      <c r="F69" s="5"/>
      <c r="G69" s="5"/>
      <c r="H69" s="5"/>
      <c r="I69" s="5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5"/>
      <c r="AE69" s="5"/>
      <c r="AF69" s="5"/>
      <c r="AG69" s="5"/>
      <c r="AH69" s="5"/>
    </row>
    <row r="70" spans="1:34" s="3" customFormat="1" ht="18.75" x14ac:dyDescent="0.25">
      <c r="A70" s="1"/>
      <c r="B70" s="40" t="s">
        <v>49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</row>
    <row r="71" spans="1:34" s="3" customFormat="1" ht="14.45" customHeight="1" x14ac:dyDescent="0.25">
      <c r="A71" s="1"/>
      <c r="B71" s="28"/>
      <c r="C71" s="44"/>
      <c r="D71" s="44"/>
      <c r="E71" s="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D71" s="1"/>
      <c r="AE71" s="1"/>
      <c r="AF71" s="1"/>
      <c r="AG71" s="1"/>
      <c r="AH71" s="1"/>
    </row>
    <row r="72" spans="1:34" s="10" customFormat="1" ht="28.5" customHeight="1" x14ac:dyDescent="0.25">
      <c r="A72" s="7"/>
      <c r="B72" s="8" t="s">
        <v>32</v>
      </c>
      <c r="C72" s="8" t="s">
        <v>33</v>
      </c>
      <c r="D72" s="8" t="s">
        <v>34</v>
      </c>
      <c r="E72" s="8" t="s">
        <v>44</v>
      </c>
      <c r="F72" s="9" t="s">
        <v>24</v>
      </c>
      <c r="G72" s="1"/>
      <c r="H72" s="1"/>
      <c r="I72" s="7"/>
      <c r="J72" s="7"/>
      <c r="K72" s="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7"/>
      <c r="AE72" s="7"/>
      <c r="AF72" s="7"/>
      <c r="AG72" s="7"/>
      <c r="AH72" s="7"/>
    </row>
    <row r="73" spans="1:34" s="3" customFormat="1" x14ac:dyDescent="0.25">
      <c r="A73" s="1"/>
      <c r="B73" s="30"/>
      <c r="C73" s="30"/>
      <c r="D73" s="30"/>
      <c r="E73" s="42" t="e">
        <f>IF(#REF!="Nee",D73*(1+F73),IF(#REF!="Ja",D73,""))</f>
        <v>#REF!</v>
      </c>
      <c r="F73" s="33"/>
      <c r="G73" s="2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</row>
    <row r="74" spans="1:34" s="3" customFormat="1" x14ac:dyDescent="0.25">
      <c r="A74" s="1"/>
      <c r="B74" s="30"/>
      <c r="C74" s="30"/>
      <c r="D74" s="30"/>
      <c r="E74" s="42" t="e">
        <f>IF(#REF!="Nee",D74*(1+F74),IF(#REF!="Ja",D74,""))</f>
        <v>#REF!</v>
      </c>
      <c r="F74" s="3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</row>
    <row r="75" spans="1:34" s="3" customFormat="1" x14ac:dyDescent="0.25">
      <c r="A75" s="1"/>
      <c r="B75" s="30"/>
      <c r="C75" s="30"/>
      <c r="D75" s="30"/>
      <c r="E75" s="42" t="e">
        <f>IF(#REF!="Nee",D75*(1+F75),IF(#REF!="Ja",D75,""))</f>
        <v>#REF!</v>
      </c>
      <c r="F75" s="3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</row>
    <row r="76" spans="1:34" s="3" customFormat="1" x14ac:dyDescent="0.25">
      <c r="A76" s="1"/>
      <c r="B76" s="30"/>
      <c r="C76" s="30"/>
      <c r="D76" s="30"/>
      <c r="E76" s="42" t="e">
        <f>IF(#REF!="Nee",D76*(1+F76),IF(#REF!="Ja",D76,""))</f>
        <v>#REF!</v>
      </c>
      <c r="F76" s="3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</row>
    <row r="77" spans="1:34" s="3" customFormat="1" x14ac:dyDescent="0.25">
      <c r="A77" s="1"/>
      <c r="B77" s="30"/>
      <c r="C77" s="30"/>
      <c r="D77" s="30"/>
      <c r="E77" s="42" t="e">
        <f>IF(#REF!="Nee",D77*(1+F77),IF(#REF!="Ja",D77,""))</f>
        <v>#REF!</v>
      </c>
      <c r="F77" s="3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</row>
    <row r="78" spans="1:34" s="3" customFormat="1" x14ac:dyDescent="0.25">
      <c r="A78" s="1"/>
      <c r="B78" s="30"/>
      <c r="C78" s="30"/>
      <c r="D78" s="30"/>
      <c r="E78" s="42" t="e">
        <f>IF(#REF!="Nee",D78*(1+F78),IF(#REF!="Ja",D78,""))</f>
        <v>#REF!</v>
      </c>
      <c r="F78" s="3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</row>
    <row r="79" spans="1:34" s="3" customFormat="1" x14ac:dyDescent="0.25">
      <c r="A79" s="1"/>
      <c r="B79" s="30"/>
      <c r="C79" s="30"/>
      <c r="D79" s="30"/>
      <c r="E79" s="42" t="e">
        <f>IF(#REF!="Nee",D79*(1+F79),IF(#REF!="Ja",D79,""))</f>
        <v>#REF!</v>
      </c>
      <c r="F79" s="3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</row>
    <row r="80" spans="1:34" s="3" customFormat="1" x14ac:dyDescent="0.25">
      <c r="A80" s="1"/>
      <c r="B80" s="30"/>
      <c r="C80" s="30"/>
      <c r="D80" s="30"/>
      <c r="E80" s="42" t="e">
        <f>IF(#REF!="Nee",D80*(1+F80),IF(#REF!="Ja",D80,""))</f>
        <v>#REF!</v>
      </c>
      <c r="F80" s="3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</row>
    <row r="81" spans="1:34" s="3" customFormat="1" x14ac:dyDescent="0.25">
      <c r="A81" s="1"/>
      <c r="B81" s="30"/>
      <c r="C81" s="30"/>
      <c r="D81" s="30"/>
      <c r="E81" s="42" t="e">
        <f>IF(#REF!="Nee",D81*(1+F81),IF(#REF!="Ja",D81,""))</f>
        <v>#REF!</v>
      </c>
      <c r="F81" s="3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</row>
    <row r="82" spans="1:34" s="37" customFormat="1" x14ac:dyDescent="0.25">
      <c r="A82" s="35"/>
      <c r="B82" s="30"/>
      <c r="C82" s="30"/>
      <c r="D82" s="30"/>
      <c r="E82" s="42" t="e">
        <f>IF(#REF!="Nee",D82*(1+F82),IF(#REF!="Ja",D82,""))</f>
        <v>#REF!</v>
      </c>
      <c r="F82" s="33"/>
      <c r="G82" s="1"/>
      <c r="H82" s="1"/>
      <c r="I82" s="35"/>
      <c r="J82" s="35"/>
      <c r="K82" s="3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35"/>
      <c r="AE82" s="35"/>
      <c r="AF82" s="35"/>
      <c r="AG82" s="35"/>
      <c r="AH82" s="35"/>
    </row>
    <row r="83" spans="1:34" s="3" customFormat="1" ht="14.45" customHeight="1" x14ac:dyDescent="0.25">
      <c r="A83" s="1"/>
      <c r="B83" s="26" t="s">
        <v>11</v>
      </c>
      <c r="C83" s="26"/>
      <c r="D83" s="26"/>
      <c r="E83" s="26" t="e">
        <f>+SUM(E73:E82)</f>
        <v>#REF!</v>
      </c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</row>
    <row r="84" spans="1:34" s="3" customFormat="1" ht="29.45" customHeight="1" x14ac:dyDescent="0.25">
      <c r="A84" s="1"/>
      <c r="B84" s="58" t="s">
        <v>35</v>
      </c>
      <c r="C84" s="58"/>
      <c r="D84" s="58"/>
      <c r="E84" s="58"/>
      <c r="F84" s="5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</row>
    <row r="85" spans="1:34" s="3" customFormat="1" x14ac:dyDescent="0.25">
      <c r="A85" s="1"/>
      <c r="B85" s="1"/>
      <c r="C85" s="1"/>
      <c r="D85" s="1"/>
      <c r="E85" s="1"/>
      <c r="F85" s="1" t="s">
        <v>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</row>
    <row r="86" spans="1:34" s="3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</row>
    <row r="87" spans="1:34" s="3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</row>
    <row r="88" spans="1:34" s="3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</row>
    <row r="89" spans="1:34" s="3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</row>
    <row r="90" spans="1:34" customFormat="1" ht="15.75" x14ac:dyDescent="0.25">
      <c r="A90" s="1"/>
      <c r="B90" s="4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</sheetData>
  <mergeCells count="5">
    <mergeCell ref="B5:I5"/>
    <mergeCell ref="B33:J34"/>
    <mergeCell ref="B50:E51"/>
    <mergeCell ref="B67:E68"/>
    <mergeCell ref="B84:F8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1857AF-9E65-9C4A-ADEB-1DC125891BA3}">
          <x14:formula1>
            <xm:f>Parameters!$C$2:$C$4</xm:f>
          </x14:formula1>
          <xm:sqref>J22:J31 E39:E48 E56:E65 F73:F82</xm:sqref>
        </x14:dataValidation>
        <x14:dataValidation type="list" allowBlank="1" showInputMessage="1" showErrorMessage="1" xr:uid="{A2A23125-7251-084E-85CC-65F3D3613D63}">
          <x14:formula1>
            <xm:f>Parameters!$B$2:$B$3</xm:f>
          </x14:formula1>
          <xm:sqref>I22:I31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DA24-5631-C643-B70E-A1DDF16E84EE}">
  <dimension ref="A2:AH14"/>
  <sheetViews>
    <sheetView workbookViewId="0">
      <selection activeCell="C14" sqref="C14"/>
    </sheetView>
  </sheetViews>
  <sheetFormatPr defaultColWidth="11.7109375" defaultRowHeight="15" x14ac:dyDescent="0.25"/>
  <cols>
    <col min="1" max="1" width="3.42578125" style="1" customWidth="1"/>
    <col min="2" max="2" width="41.85546875" style="1" customWidth="1"/>
    <col min="3" max="3" width="26.28515625" style="1" bestFit="1" customWidth="1"/>
    <col min="4" max="4" width="19.28515625" style="1" customWidth="1"/>
    <col min="5" max="5" width="22.85546875" style="1" customWidth="1"/>
    <col min="6" max="6" width="15.7109375" style="1" customWidth="1"/>
    <col min="7" max="7" width="19.28515625" style="1" bestFit="1" customWidth="1"/>
    <col min="8" max="8" width="17.85546875" style="1" bestFit="1" customWidth="1"/>
    <col min="9" max="9" width="15.7109375" style="1" customWidth="1"/>
    <col min="10" max="10" width="11.7109375" style="1" customWidth="1"/>
    <col min="11" max="11" width="3.42578125" style="1" customWidth="1"/>
    <col min="12" max="12" width="11.7109375" style="1" customWidth="1"/>
    <col min="13" max="16384" width="11.7109375" style="1"/>
  </cols>
  <sheetData>
    <row r="2" spans="1:34" s="3" customFormat="1" ht="39" x14ac:dyDescent="0.25">
      <c r="A2" s="1"/>
      <c r="B2" s="48" t="s">
        <v>51</v>
      </c>
      <c r="C2" s="49" t="str">
        <f>Uitnutting!C2</f>
        <v>maart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"/>
      <c r="AE2" s="1"/>
      <c r="AF2" s="1"/>
      <c r="AG2" s="1"/>
      <c r="AH2" s="1"/>
    </row>
    <row r="3" spans="1:34" s="3" customFormat="1" x14ac:dyDescent="0.25">
      <c r="A3" s="1"/>
      <c r="B3" s="3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1"/>
      <c r="AE3" s="1"/>
      <c r="AF3" s="1"/>
      <c r="AG3" s="1"/>
      <c r="AH3" s="1"/>
    </row>
    <row r="4" spans="1:34" s="3" customFormat="1" ht="31.5" x14ac:dyDescent="0.25">
      <c r="A4" s="1"/>
      <c r="B4" s="1"/>
      <c r="C4" s="52" t="s">
        <v>52</v>
      </c>
      <c r="D4" s="52" t="s">
        <v>53</v>
      </c>
      <c r="E4" s="52" t="s">
        <v>54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1"/>
      <c r="AE4" s="1"/>
      <c r="AF4" s="1"/>
      <c r="AG4" s="1"/>
      <c r="AH4" s="1"/>
    </row>
    <row r="5" spans="1:34" s="3" customFormat="1" x14ac:dyDescent="0.25">
      <c r="A5" s="1"/>
      <c r="B5" s="23" t="s">
        <v>12</v>
      </c>
      <c r="C5" s="50" t="e">
        <f>Begroting!C12</f>
        <v>#REF!</v>
      </c>
      <c r="D5" s="53" t="e">
        <f>Uitnutting!C13</f>
        <v>#REF!</v>
      </c>
      <c r="E5" s="54" t="e">
        <f>C5-D5</f>
        <v>#REF!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1"/>
      <c r="AE5" s="1"/>
      <c r="AF5" s="1"/>
      <c r="AG5" s="1"/>
      <c r="AH5" s="1"/>
    </row>
    <row r="6" spans="1:34" s="3" customFormat="1" x14ac:dyDescent="0.25">
      <c r="A6" s="1"/>
      <c r="B6" s="23" t="s">
        <v>13</v>
      </c>
      <c r="C6" s="50" t="e">
        <f>Begroting!C13</f>
        <v>#REF!</v>
      </c>
      <c r="D6" s="53" t="e">
        <f>Uitnutting!C14</f>
        <v>#REF!</v>
      </c>
      <c r="E6" s="54" t="e">
        <f t="shared" ref="E6:E8" si="0">C6-D6</f>
        <v>#REF!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E6" s="1"/>
      <c r="AF6" s="1"/>
      <c r="AG6" s="1"/>
      <c r="AH6" s="1"/>
    </row>
    <row r="7" spans="1:34" s="3" customFormat="1" x14ac:dyDescent="0.25">
      <c r="A7" s="1"/>
      <c r="B7" s="23" t="s">
        <v>14</v>
      </c>
      <c r="C7" s="50" t="e">
        <f>Begroting!C14</f>
        <v>#REF!</v>
      </c>
      <c r="D7" s="53" t="e">
        <f>Uitnutting!C15</f>
        <v>#REF!</v>
      </c>
      <c r="E7" s="54" t="e">
        <f t="shared" si="0"/>
        <v>#REF!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</row>
    <row r="8" spans="1:34" s="3" customFormat="1" x14ac:dyDescent="0.25">
      <c r="A8" s="1"/>
      <c r="B8" s="23" t="s">
        <v>55</v>
      </c>
      <c r="C8" s="50" t="e">
        <f>Begroting!C15</f>
        <v>#REF!</v>
      </c>
      <c r="D8" s="53" t="e">
        <f>Uitnutting!C16</f>
        <v>#REF!</v>
      </c>
      <c r="E8" s="54" t="e">
        <f t="shared" si="0"/>
        <v>#REF!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3" customFormat="1" ht="23.45" customHeight="1" x14ac:dyDescent="0.25">
      <c r="A9" s="1"/>
      <c r="B9" s="25" t="s">
        <v>41</v>
      </c>
      <c r="C9" s="51" t="e">
        <f>SUM(C5:C8)</f>
        <v>#REF!</v>
      </c>
      <c r="D9" s="55" t="e">
        <f>SUM(D5:D8)</f>
        <v>#REF!</v>
      </c>
      <c r="E9" s="56" t="e">
        <f>SUM(E5:E8)</f>
        <v>#REF!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3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3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1"/>
      <c r="AE11" s="1"/>
      <c r="AF11" s="1"/>
      <c r="AG11" s="1"/>
      <c r="AH11" s="1"/>
    </row>
    <row r="12" spans="1:34" s="3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"/>
    </row>
    <row r="13" spans="1:34" s="3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1"/>
      <c r="AE13" s="1"/>
      <c r="AF13" s="1"/>
      <c r="AG13" s="1"/>
      <c r="AH13" s="1"/>
    </row>
    <row r="14" spans="1:34" customFormat="1" ht="15.75" x14ac:dyDescent="0.25">
      <c r="A14" s="1"/>
      <c r="B14" s="4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"/>
  <sheetViews>
    <sheetView workbookViewId="0"/>
  </sheetViews>
  <sheetFormatPr defaultColWidth="10.7109375" defaultRowHeight="15" x14ac:dyDescent="0.25"/>
  <cols>
    <col min="1" max="1" width="3.42578125" customWidth="1"/>
    <col min="2" max="2" width="10.7109375" customWidth="1"/>
  </cols>
  <sheetData>
    <row r="2" spans="2:4" x14ac:dyDescent="0.25">
      <c r="B2" t="s">
        <v>38</v>
      </c>
      <c r="C2" s="47">
        <v>0</v>
      </c>
      <c r="D2" t="s">
        <v>39</v>
      </c>
    </row>
    <row r="3" spans="2:4" x14ac:dyDescent="0.25">
      <c r="B3" t="s">
        <v>0</v>
      </c>
      <c r="C3" s="47">
        <v>0.09</v>
      </c>
      <c r="D3" t="s">
        <v>40</v>
      </c>
    </row>
    <row r="4" spans="2:4" x14ac:dyDescent="0.25">
      <c r="C4" s="47">
        <v>0.21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6187AEDD37E4FB5F4F72FA0BB39E9" ma:contentTypeVersion="16" ma:contentTypeDescription="Een nieuw document maken." ma:contentTypeScope="" ma:versionID="19c9f37c663ef4f1fc08980fb325ce46">
  <xsd:schema xmlns:xsd="http://www.w3.org/2001/XMLSchema" xmlns:xs="http://www.w3.org/2001/XMLSchema" xmlns:p="http://schemas.microsoft.com/office/2006/metadata/properties" xmlns:ns2="b5e73ae3-2309-4492-8e77-9f3a3bc247f8" xmlns:ns3="8afc72b4-5f38-4867-a7b5-289c215a79c9" targetNamespace="http://schemas.microsoft.com/office/2006/metadata/properties" ma:root="true" ma:fieldsID="db26c2582c169d5504be59ea3b2dcd74" ns2:_="" ns3:_="">
    <xsd:import namespace="b5e73ae3-2309-4492-8e77-9f3a3bc247f8"/>
    <xsd:import namespace="8afc72b4-5f38-4867-a7b5-289c215a7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73ae3-2309-4492-8e77-9f3a3bc24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6365aed-0c5b-45ed-bf5f-637d18e5b0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c72b4-5f38-4867-a7b5-289c215a7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5727dc-c6ec-4e39-a68e-99906c5e1056}" ma:internalName="TaxCatchAll" ma:showField="CatchAllData" ma:web="8afc72b4-5f38-4867-a7b5-289c215a79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fc72b4-5f38-4867-a7b5-289c215a79c9" xsi:nil="true"/>
    <lcf76f155ced4ddcb4097134ff3c332f xmlns="b5e73ae3-2309-4492-8e77-9f3a3bc247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767A09-67F2-4CE7-9BE3-BE9BD75CF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B22B39-174E-4F67-B903-73DF6D2A0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e73ae3-2309-4492-8e77-9f3a3bc247f8"/>
    <ds:schemaRef ds:uri="8afc72b4-5f38-4867-a7b5-289c215a7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DCD86-39E1-4017-8602-05BD7115DD36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8afc72b4-5f38-4867-a7b5-289c215a79c9"/>
    <ds:schemaRef ds:uri="b5e73ae3-2309-4492-8e77-9f3a3bc247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Begroting</vt:lpstr>
      <vt:lpstr>Uitleg</vt:lpstr>
      <vt:lpstr>Uitnutting</vt:lpstr>
      <vt:lpstr>Restant</vt:lpstr>
      <vt:lpstr>Parameters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Monique Bergman</cp:lastModifiedBy>
  <dcterms:created xsi:type="dcterms:W3CDTF">2020-08-05T17:34:24Z</dcterms:created>
  <dcterms:modified xsi:type="dcterms:W3CDTF">2022-06-07T11:10:05Z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0x010100FDE6187AEDD37E4FB5F4F72FA0BB39E9</vt:lpwstr>
  </property>
  <property fmtid="{D5CDD505-2E9C-101B-9397-08002B2CF9AE}" pid="3" name="MediaServiceImageTags">
    <vt:lpwstr/>
  </property>
</Properties>
</file>